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6870" activeTab="0"/>
  </bookViews>
  <sheets>
    <sheet name="Uitslag dressuur pony" sheetId="1" r:id="rId1"/>
    <sheet name="Uitslag dressuur paarden" sheetId="2" r:id="rId2"/>
    <sheet name="Springen" sheetId="3" r:id="rId3"/>
    <sheet name="clubkamp po" sheetId="4" r:id="rId4"/>
    <sheet name="clubkamp pa" sheetId="5" r:id="rId5"/>
  </sheets>
  <definedNames>
    <definedName name="_xlnm.Print_Area" localSheetId="4">'clubkamp pa'!$A$1:$T$28</definedName>
    <definedName name="_xlnm.Print_Area" localSheetId="2">'Springen'!$A$1:$I$52</definedName>
  </definedNames>
  <calcPr fullCalcOnLoad="1"/>
</workbook>
</file>

<file path=xl/comments5.xml><?xml version="1.0" encoding="utf-8"?>
<comments xmlns="http://schemas.openxmlformats.org/spreadsheetml/2006/main">
  <authors>
    <author>Lelyruiters</author>
  </authors>
  <commentList>
    <comment ref="C1" authorId="0">
      <text>
        <r>
          <rPr>
            <b/>
            <sz val="8"/>
            <rFont val="Tahoma"/>
            <family val="0"/>
          </rPr>
          <t>Lelyruiters: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<sst xmlns="http://schemas.openxmlformats.org/spreadsheetml/2006/main" count="587" uniqueCount="128">
  <si>
    <t>Ruiter</t>
  </si>
  <si>
    <t>Lisette Dam</t>
  </si>
  <si>
    <t>B</t>
  </si>
  <si>
    <t>C</t>
  </si>
  <si>
    <t>groen</t>
  </si>
  <si>
    <t>D</t>
  </si>
  <si>
    <t>Lest Best</t>
  </si>
  <si>
    <t>Femia van Stiphout</t>
  </si>
  <si>
    <t>E</t>
  </si>
  <si>
    <t>Manuel Pietersz</t>
  </si>
  <si>
    <t>Radja</t>
  </si>
  <si>
    <t>L</t>
  </si>
  <si>
    <t>L1</t>
  </si>
  <si>
    <t>M</t>
  </si>
  <si>
    <t>Rosan</t>
  </si>
  <si>
    <t>L2</t>
  </si>
  <si>
    <t>M1</t>
  </si>
  <si>
    <t>Z1</t>
  </si>
  <si>
    <t>Lady</t>
  </si>
  <si>
    <t>x</t>
  </si>
  <si>
    <t>Linda de Vries</t>
  </si>
  <si>
    <t>Ingeborg Poolman</t>
  </si>
  <si>
    <t>Lester</t>
  </si>
  <si>
    <t>Z2</t>
  </si>
  <si>
    <t>Punten</t>
  </si>
  <si>
    <t>tot. # punten</t>
  </si>
  <si>
    <t>%</t>
  </si>
  <si>
    <t>plaatsingspunten</t>
  </si>
  <si>
    <t>Strafpunten</t>
  </si>
  <si>
    <t>Tijd</t>
  </si>
  <si>
    <t>Strafpunten barrage</t>
  </si>
  <si>
    <t>clubkampioenschap</t>
  </si>
  <si>
    <t>Laurens Somer</t>
  </si>
  <si>
    <t>Plaatsingspunten:</t>
  </si>
  <si>
    <t>100 voor de eerst geplaatste, aflopend via 98, 96 etc. Niet gestart 10 punten.</t>
  </si>
  <si>
    <t>Correctie</t>
  </si>
  <si>
    <t>gecor. Punten</t>
  </si>
  <si>
    <t>Klasse</t>
  </si>
  <si>
    <t>Hoogte</t>
  </si>
  <si>
    <t>Chanel</t>
  </si>
  <si>
    <t>Kim Haslinghuijs</t>
  </si>
  <si>
    <t>Thera Kok</t>
  </si>
  <si>
    <t>Osralie</t>
  </si>
  <si>
    <t>Salanda</t>
  </si>
  <si>
    <t>Tina Stuart</t>
  </si>
  <si>
    <t>Arixtocraat</t>
  </si>
  <si>
    <t>Sasja v. Kerkwijk</t>
  </si>
  <si>
    <t>Bonita</t>
  </si>
  <si>
    <t>Gizmo</t>
  </si>
  <si>
    <t>Celine Dam</t>
  </si>
  <si>
    <t>Marit Boomsma</t>
  </si>
  <si>
    <t>Banjer</t>
  </si>
  <si>
    <t>Tessa van Stiphout</t>
  </si>
  <si>
    <t>Mila Teule</t>
  </si>
  <si>
    <t>Angelo</t>
  </si>
  <si>
    <t>Pam Teule</t>
  </si>
  <si>
    <t>Charlotte Schmittmann</t>
  </si>
  <si>
    <t>Muoike</t>
  </si>
  <si>
    <t>Irene Goedkoop</t>
  </si>
  <si>
    <t>Dancer</t>
  </si>
  <si>
    <t>Grasia Adriaanse</t>
  </si>
  <si>
    <t>Jodina Stuart</t>
  </si>
  <si>
    <t>Paard</t>
  </si>
  <si>
    <t>Jury: dhr. J. Kreyns</t>
  </si>
  <si>
    <t xml:space="preserve">Ring 2 Paarden Dressuur </t>
  </si>
  <si>
    <t>Pony</t>
  </si>
  <si>
    <t>Categorie</t>
  </si>
  <si>
    <t>De prijsuitreiking vindt plaats na afloop van het programma (ca. 16.30 uur)</t>
  </si>
  <si>
    <t>Dressuur Paarden</t>
  </si>
  <si>
    <t>Dressuur Pony's</t>
  </si>
  <si>
    <t>Springen Pony's en Paarden</t>
  </si>
  <si>
    <t xml:space="preserve">Ring 1 Pony's Dressuur </t>
  </si>
  <si>
    <t>Dylan</t>
  </si>
  <si>
    <t xml:space="preserve">Correctiepunten: </t>
  </si>
  <si>
    <t>M2</t>
  </si>
  <si>
    <t>Gecorrigeerde punten</t>
  </si>
  <si>
    <t>Dressuurkampioen</t>
  </si>
  <si>
    <t>Springkampioen</t>
  </si>
  <si>
    <t>Clubkampioen</t>
  </si>
  <si>
    <t xml:space="preserve">Uitslag Bonduelle Clubkampioenschappen 17 september 2005 </t>
  </si>
  <si>
    <t>Jury: mw. R. Touw</t>
  </si>
  <si>
    <t>Thessa v Stiphout</t>
  </si>
  <si>
    <t>Lucy vd Voort</t>
  </si>
  <si>
    <t>Ramas</t>
  </si>
  <si>
    <t>Oxanne</t>
  </si>
  <si>
    <t>paard</t>
  </si>
  <si>
    <t>Nicole Edelaar</t>
  </si>
  <si>
    <t>Promis</t>
  </si>
  <si>
    <t>Daisy Klomp</t>
  </si>
  <si>
    <t>Rocky's Ryan</t>
  </si>
  <si>
    <t>Ginger Huiberts</t>
  </si>
  <si>
    <t>Lola</t>
  </si>
  <si>
    <t>Daniëlle Somer</t>
  </si>
  <si>
    <t xml:space="preserve">Floor vd Voort </t>
  </si>
  <si>
    <t>Easy Boy</t>
  </si>
  <si>
    <t>Sundance SSS</t>
  </si>
  <si>
    <t>Mabel</t>
  </si>
  <si>
    <t>Marlies Terpstra</t>
  </si>
  <si>
    <t>Patricia</t>
  </si>
  <si>
    <t>Eline vd Voort</t>
  </si>
  <si>
    <t>Loes vd Berg</t>
  </si>
  <si>
    <t>Amy v Kuler</t>
  </si>
  <si>
    <t>Melano</t>
  </si>
  <si>
    <t>Senor SSS</t>
  </si>
  <si>
    <t>Deborah de Boer</t>
  </si>
  <si>
    <t>Diane Stuart</t>
  </si>
  <si>
    <t>Stephanie Bron</t>
  </si>
  <si>
    <t>Yellow</t>
  </si>
  <si>
    <t>Ilonka Boerkamp</t>
  </si>
  <si>
    <t>Chippendale</t>
  </si>
  <si>
    <t>Merel Barreveld</t>
  </si>
  <si>
    <t>Shotgun</t>
  </si>
  <si>
    <t>Dominique v 't Hof</t>
  </si>
  <si>
    <t>Talia</t>
  </si>
  <si>
    <t>Karen Kuijpers</t>
  </si>
  <si>
    <t>Pearl Katosca</t>
  </si>
  <si>
    <t>Lotte vd Voort</t>
  </si>
  <si>
    <t xml:space="preserve">Kim Haslinghuijs </t>
  </si>
  <si>
    <t>Femia v Stiphout</t>
  </si>
  <si>
    <t>Paarden</t>
  </si>
  <si>
    <t>Lotte v.d. Voort</t>
  </si>
  <si>
    <t>Dominique Schut</t>
  </si>
  <si>
    <t>Chance View</t>
  </si>
  <si>
    <t>Kampioen</t>
  </si>
  <si>
    <t>Tessa v Stiphout</t>
  </si>
  <si>
    <t>val</t>
  </si>
  <si>
    <t>disk.</t>
  </si>
  <si>
    <t>Uitslag Bonduelle Clubkampioenschappen 17 september 2005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</si>
</sst>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textRotation="90"/>
    </xf>
    <xf numFmtId="20" fontId="3" fillId="0" borderId="0" xfId="0" applyNumberFormat="1" applyFont="1" applyAlignment="1">
      <alignment textRotation="90"/>
    </xf>
    <xf numFmtId="2" fontId="3" fillId="0" borderId="0" xfId="0" applyNumberFormat="1" applyFont="1" applyAlignment="1">
      <alignment textRotation="90"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 textRotation="90"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textRotation="9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textRotation="90"/>
    </xf>
    <xf numFmtId="2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4"/>
  <sheetViews>
    <sheetView tabSelected="1" workbookViewId="0" topLeftCell="A1">
      <selection activeCell="A1" sqref="A1"/>
    </sheetView>
  </sheetViews>
  <sheetFormatPr defaultColWidth="9.140625" defaultRowHeight="12.75"/>
  <cols>
    <col min="2" max="2" width="23.140625" style="0" customWidth="1"/>
    <col min="3" max="3" width="15.57421875" style="0" customWidth="1"/>
    <col min="4" max="4" width="10.57421875" style="0" customWidth="1"/>
    <col min="5" max="5" width="9.8515625" style="0" customWidth="1"/>
    <col min="6" max="6" width="10.28125" style="0" customWidth="1"/>
  </cols>
  <sheetData>
    <row r="1" spans="1:8" ht="15.75">
      <c r="A1" s="22" t="s">
        <v>79</v>
      </c>
      <c r="H1" s="22"/>
    </row>
    <row r="2" spans="1:8" ht="15.75">
      <c r="A2" s="22" t="s">
        <v>69</v>
      </c>
      <c r="H2" s="22"/>
    </row>
    <row r="4" spans="1:8" ht="12.75">
      <c r="A4" s="3" t="s">
        <v>71</v>
      </c>
      <c r="B4" s="3"/>
      <c r="C4" s="3" t="s">
        <v>80</v>
      </c>
      <c r="E4" s="3"/>
      <c r="F4" s="3"/>
      <c r="G4" s="3"/>
      <c r="H4" s="3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2:8" ht="12.75">
      <c r="B6" s="3" t="s">
        <v>0</v>
      </c>
      <c r="C6" s="3" t="s">
        <v>65</v>
      </c>
      <c r="D6" s="3" t="s">
        <v>37</v>
      </c>
      <c r="E6" s="3" t="s">
        <v>66</v>
      </c>
      <c r="F6" s="3" t="s">
        <v>24</v>
      </c>
      <c r="G6" s="3">
        <v>22</v>
      </c>
      <c r="H6" s="3">
        <v>23</v>
      </c>
    </row>
    <row r="7" spans="1:8" ht="12.75">
      <c r="A7" s="17"/>
      <c r="C7" s="3"/>
      <c r="D7" s="3"/>
      <c r="E7" s="3"/>
      <c r="F7" s="3"/>
      <c r="H7" s="17"/>
    </row>
    <row r="8" spans="1:8" ht="12.75">
      <c r="A8" s="3">
        <v>1</v>
      </c>
      <c r="B8" s="17" t="s">
        <v>86</v>
      </c>
      <c r="C8" t="s">
        <v>87</v>
      </c>
      <c r="D8" t="s">
        <v>2</v>
      </c>
      <c r="E8" t="s">
        <v>8</v>
      </c>
      <c r="F8">
        <v>177</v>
      </c>
      <c r="H8" s="3"/>
    </row>
    <row r="9" spans="1:8" ht="12.75">
      <c r="A9" s="3">
        <v>2</v>
      </c>
      <c r="B9" s="14" t="s">
        <v>92</v>
      </c>
      <c r="C9" t="s">
        <v>43</v>
      </c>
      <c r="D9" t="s">
        <v>2</v>
      </c>
      <c r="E9" t="s">
        <v>8</v>
      </c>
      <c r="F9">
        <v>168</v>
      </c>
      <c r="G9">
        <v>7</v>
      </c>
      <c r="H9" s="17">
        <v>7</v>
      </c>
    </row>
    <row r="10" spans="1:8" ht="12.75">
      <c r="A10" s="3">
        <v>3</v>
      </c>
      <c r="B10" s="13" t="s">
        <v>1</v>
      </c>
      <c r="C10" t="s">
        <v>39</v>
      </c>
      <c r="D10" t="s">
        <v>2</v>
      </c>
      <c r="E10" t="s">
        <v>5</v>
      </c>
      <c r="F10">
        <v>168</v>
      </c>
      <c r="G10">
        <v>7</v>
      </c>
      <c r="H10" s="17">
        <v>6</v>
      </c>
    </row>
    <row r="11" spans="1:8" ht="12.75">
      <c r="A11" s="3">
        <v>4</v>
      </c>
      <c r="B11" s="13" t="s">
        <v>50</v>
      </c>
      <c r="C11" t="s">
        <v>51</v>
      </c>
      <c r="D11" t="s">
        <v>2</v>
      </c>
      <c r="E11" t="s">
        <v>5</v>
      </c>
      <c r="F11">
        <v>167</v>
      </c>
      <c r="G11">
        <v>7</v>
      </c>
      <c r="H11" s="17">
        <v>7</v>
      </c>
    </row>
    <row r="12" spans="1:8" ht="12.75">
      <c r="A12" s="3"/>
      <c r="B12" s="14" t="s">
        <v>88</v>
      </c>
      <c r="C12" t="s">
        <v>72</v>
      </c>
      <c r="D12" t="s">
        <v>2</v>
      </c>
      <c r="E12" t="s">
        <v>8</v>
      </c>
      <c r="F12">
        <v>167</v>
      </c>
      <c r="G12">
        <v>7</v>
      </c>
      <c r="H12" s="17">
        <v>6</v>
      </c>
    </row>
    <row r="13" spans="1:8" ht="12.75">
      <c r="A13" s="3"/>
      <c r="B13" s="13" t="s">
        <v>81</v>
      </c>
      <c r="C13" t="s">
        <v>42</v>
      </c>
      <c r="D13" t="s">
        <v>2</v>
      </c>
      <c r="E13" t="s">
        <v>2</v>
      </c>
      <c r="F13">
        <v>164</v>
      </c>
      <c r="H13" s="3"/>
    </row>
    <row r="14" spans="1:8" ht="12.75">
      <c r="A14" s="3"/>
      <c r="B14" s="14" t="s">
        <v>93</v>
      </c>
      <c r="C14" t="s">
        <v>94</v>
      </c>
      <c r="D14" t="s">
        <v>2</v>
      </c>
      <c r="E14" t="s">
        <v>8</v>
      </c>
      <c r="F14">
        <v>163</v>
      </c>
      <c r="H14" s="3"/>
    </row>
    <row r="15" spans="1:8" ht="12.75">
      <c r="A15" s="3"/>
      <c r="B15" s="13" t="s">
        <v>121</v>
      </c>
      <c r="C15" t="s">
        <v>122</v>
      </c>
      <c r="D15" t="s">
        <v>2</v>
      </c>
      <c r="E15" t="s">
        <v>8</v>
      </c>
      <c r="F15">
        <v>162</v>
      </c>
      <c r="H15" s="3"/>
    </row>
    <row r="16" spans="1:8" ht="12.75">
      <c r="A16" s="3"/>
      <c r="B16" s="13" t="s">
        <v>49</v>
      </c>
      <c r="C16" t="s">
        <v>39</v>
      </c>
      <c r="D16" t="s">
        <v>2</v>
      </c>
      <c r="E16" t="s">
        <v>5</v>
      </c>
      <c r="F16">
        <v>162</v>
      </c>
      <c r="H16" s="3"/>
    </row>
    <row r="17" spans="1:8" ht="12.75">
      <c r="A17" s="3"/>
      <c r="B17" s="14" t="s">
        <v>90</v>
      </c>
      <c r="C17" t="s">
        <v>91</v>
      </c>
      <c r="D17" t="s">
        <v>2</v>
      </c>
      <c r="E17" t="s">
        <v>8</v>
      </c>
      <c r="F17">
        <v>159</v>
      </c>
      <c r="H17" s="3"/>
    </row>
    <row r="18" spans="1:8" ht="12.75">
      <c r="A18" s="3"/>
      <c r="B18" s="13" t="s">
        <v>53</v>
      </c>
      <c r="C18" t="s">
        <v>54</v>
      </c>
      <c r="D18" t="s">
        <v>2</v>
      </c>
      <c r="E18" t="s">
        <v>5</v>
      </c>
      <c r="F18">
        <v>158</v>
      </c>
      <c r="H18" s="3"/>
    </row>
    <row r="19" spans="1:8" ht="12.75">
      <c r="A19" s="3"/>
      <c r="B19" s="13" t="s">
        <v>56</v>
      </c>
      <c r="C19" t="s">
        <v>84</v>
      </c>
      <c r="D19" t="s">
        <v>2</v>
      </c>
      <c r="E19" t="s">
        <v>85</v>
      </c>
      <c r="F19">
        <v>147</v>
      </c>
      <c r="H19" s="3"/>
    </row>
    <row r="20" spans="1:8" ht="12.75">
      <c r="A20" s="3"/>
      <c r="B20" s="14" t="s">
        <v>41</v>
      </c>
      <c r="C20" t="s">
        <v>89</v>
      </c>
      <c r="D20" t="s">
        <v>2</v>
      </c>
      <c r="E20" t="s">
        <v>8</v>
      </c>
      <c r="F20">
        <v>143</v>
      </c>
      <c r="H20" s="3"/>
    </row>
    <row r="21" spans="1:8" ht="12.75">
      <c r="A21" s="3"/>
      <c r="B21" s="13" t="s">
        <v>55</v>
      </c>
      <c r="C21" t="s">
        <v>54</v>
      </c>
      <c r="D21" t="s">
        <v>2</v>
      </c>
      <c r="E21" t="s">
        <v>5</v>
      </c>
      <c r="F21">
        <v>142</v>
      </c>
      <c r="H21" s="3"/>
    </row>
    <row r="22" spans="1:8" ht="12.75">
      <c r="A22" s="3"/>
      <c r="B22" s="13" t="s">
        <v>82</v>
      </c>
      <c r="C22" t="s">
        <v>83</v>
      </c>
      <c r="D22" t="s">
        <v>2</v>
      </c>
      <c r="E22" t="s">
        <v>8</v>
      </c>
      <c r="F22">
        <v>139</v>
      </c>
      <c r="H22" s="3"/>
    </row>
    <row r="23" spans="1:8" ht="12.75">
      <c r="A23" s="3"/>
      <c r="B23" s="13"/>
      <c r="H23" s="3"/>
    </row>
    <row r="24" spans="1:8" ht="12.75">
      <c r="A24" s="3">
        <v>1</v>
      </c>
      <c r="B24" s="13" t="s">
        <v>97</v>
      </c>
      <c r="C24" t="s">
        <v>98</v>
      </c>
      <c r="D24" t="s">
        <v>12</v>
      </c>
      <c r="E24" t="s">
        <v>8</v>
      </c>
      <c r="F24">
        <v>177</v>
      </c>
      <c r="H24" s="3"/>
    </row>
    <row r="25" spans="1:8" ht="12.75">
      <c r="A25" s="3">
        <v>2</v>
      </c>
      <c r="B25" s="14" t="s">
        <v>44</v>
      </c>
      <c r="C25" t="s">
        <v>95</v>
      </c>
      <c r="D25" t="s">
        <v>12</v>
      </c>
      <c r="E25" t="s">
        <v>3</v>
      </c>
      <c r="F25">
        <v>162</v>
      </c>
      <c r="H25" s="3"/>
    </row>
    <row r="26" spans="1:8" ht="12.75">
      <c r="A26" s="3"/>
      <c r="B26" s="13" t="s">
        <v>7</v>
      </c>
      <c r="C26" t="s">
        <v>96</v>
      </c>
      <c r="D26" t="s">
        <v>12</v>
      </c>
      <c r="E26" t="s">
        <v>8</v>
      </c>
      <c r="F26">
        <v>160</v>
      </c>
      <c r="H26" s="3"/>
    </row>
    <row r="27" spans="1:8" ht="12.75">
      <c r="A27" s="3"/>
      <c r="B27" s="13" t="s">
        <v>46</v>
      </c>
      <c r="C27" t="s">
        <v>47</v>
      </c>
      <c r="D27" t="s">
        <v>12</v>
      </c>
      <c r="E27" t="s">
        <v>8</v>
      </c>
      <c r="F27">
        <v>159</v>
      </c>
      <c r="H27" s="3"/>
    </row>
    <row r="28" spans="1:8" ht="12.75">
      <c r="A28" s="3"/>
      <c r="B28" s="13" t="s">
        <v>99</v>
      </c>
      <c r="C28" t="s">
        <v>48</v>
      </c>
      <c r="D28" t="s">
        <v>15</v>
      </c>
      <c r="E28" t="s">
        <v>8</v>
      </c>
      <c r="F28">
        <v>159</v>
      </c>
      <c r="H28" s="3"/>
    </row>
    <row r="29" spans="1:8" ht="12.75">
      <c r="A29" s="3"/>
      <c r="B29" s="14" t="s">
        <v>9</v>
      </c>
      <c r="C29" t="s">
        <v>10</v>
      </c>
      <c r="D29" t="s">
        <v>12</v>
      </c>
      <c r="E29" t="s">
        <v>5</v>
      </c>
      <c r="F29">
        <v>157</v>
      </c>
      <c r="H29" s="3"/>
    </row>
    <row r="30" spans="1:8" ht="12.75">
      <c r="A30" s="3"/>
      <c r="B30" s="13" t="s">
        <v>32</v>
      </c>
      <c r="C30" t="s">
        <v>43</v>
      </c>
      <c r="D30" t="s">
        <v>12</v>
      </c>
      <c r="E30" t="s">
        <v>8</v>
      </c>
      <c r="F30">
        <v>152</v>
      </c>
      <c r="H30" s="3"/>
    </row>
    <row r="31" spans="1:8" ht="12.75">
      <c r="A31" s="3"/>
      <c r="B31" s="13"/>
      <c r="H31" s="3"/>
    </row>
    <row r="32" spans="1:8" ht="12.75">
      <c r="A32" s="3">
        <v>1</v>
      </c>
      <c r="B32" s="13" t="s">
        <v>101</v>
      </c>
      <c r="C32" t="s">
        <v>102</v>
      </c>
      <c r="D32" t="s">
        <v>16</v>
      </c>
      <c r="E32" t="s">
        <v>5</v>
      </c>
      <c r="F32">
        <v>163</v>
      </c>
      <c r="H32" s="3"/>
    </row>
    <row r="33" spans="1:8" ht="12.75">
      <c r="A33" s="3"/>
      <c r="B33" s="13" t="s">
        <v>100</v>
      </c>
      <c r="C33" t="s">
        <v>14</v>
      </c>
      <c r="D33" t="s">
        <v>16</v>
      </c>
      <c r="E33" t="s">
        <v>5</v>
      </c>
      <c r="F33">
        <v>155</v>
      </c>
      <c r="H33" s="3"/>
    </row>
    <row r="34" spans="1:8" ht="12.75">
      <c r="A34" s="3"/>
      <c r="B34" s="13" t="s">
        <v>40</v>
      </c>
      <c r="C34" t="s">
        <v>6</v>
      </c>
      <c r="D34" t="s">
        <v>74</v>
      </c>
      <c r="E34" t="s">
        <v>5</v>
      </c>
      <c r="F34">
        <v>149</v>
      </c>
      <c r="H34" s="3"/>
    </row>
    <row r="35" spans="1:8" ht="12.75">
      <c r="A35" s="3"/>
      <c r="H35" s="3"/>
    </row>
    <row r="36" spans="1:8" ht="12.75">
      <c r="A36" s="3"/>
      <c r="B36" s="2"/>
      <c r="H36" s="3"/>
    </row>
    <row r="37" spans="1:8" ht="12.75">
      <c r="A37" s="3" t="s">
        <v>67</v>
      </c>
      <c r="B37" s="2"/>
      <c r="C37" s="13"/>
      <c r="G37" s="3"/>
      <c r="H37" s="3"/>
    </row>
    <row r="38" spans="2:8" ht="12.75">
      <c r="B38" s="2"/>
      <c r="H38" s="3"/>
    </row>
    <row r="39" spans="1:3" ht="12.75">
      <c r="A39" s="3"/>
      <c r="C39" s="13"/>
    </row>
    <row r="40" spans="1:8" ht="12.75">
      <c r="A40" s="3"/>
      <c r="B40" s="13"/>
      <c r="G40" s="3"/>
      <c r="H40" s="3"/>
    </row>
    <row r="41" spans="1:8" ht="12.75">
      <c r="A41" s="3"/>
      <c r="G41" s="3"/>
      <c r="H41" s="3"/>
    </row>
    <row r="42" spans="1:8" ht="12.75">
      <c r="A42" s="3"/>
      <c r="G42" s="3"/>
      <c r="H42" s="3"/>
    </row>
    <row r="43" spans="1:8" ht="12.75">
      <c r="A43" s="3"/>
      <c r="B43" s="19"/>
      <c r="G43" s="3"/>
      <c r="H43" s="3"/>
    </row>
    <row r="44" spans="1:8" ht="12.75">
      <c r="A44" s="3"/>
      <c r="B44" s="13"/>
      <c r="H44" s="3"/>
    </row>
    <row r="45" spans="1:8" ht="12.75">
      <c r="A45" s="3"/>
      <c r="B45" s="13"/>
      <c r="G45" s="3"/>
      <c r="H45" s="3"/>
    </row>
    <row r="46" spans="1:8" ht="12.75">
      <c r="A46" s="3"/>
      <c r="B46" s="13"/>
      <c r="G46" s="3"/>
      <c r="H46" s="3"/>
    </row>
    <row r="48" spans="1:8" ht="12.75">
      <c r="A48" s="3"/>
      <c r="H48" s="3"/>
    </row>
    <row r="67" ht="12.75">
      <c r="B67" s="3"/>
    </row>
    <row r="71" ht="12.75">
      <c r="B71" s="3"/>
    </row>
    <row r="80" ht="12.75">
      <c r="B80" s="3"/>
    </row>
    <row r="85" ht="12.75">
      <c r="B85" s="3"/>
    </row>
    <row r="89" ht="12.75">
      <c r="B89" s="3"/>
    </row>
    <row r="92" ht="12.75">
      <c r="B92" s="1"/>
    </row>
    <row r="93" ht="12.75">
      <c r="B93" s="1"/>
    </row>
    <row r="94" ht="12.75">
      <c r="B94" s="4"/>
    </row>
  </sheetData>
  <printOptions/>
  <pageMargins left="0.75" right="0.75" top="1" bottom="1" header="0.5" footer="0.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3.57421875" style="0" customWidth="1"/>
  </cols>
  <sheetData>
    <row r="1" ht="15.75">
      <c r="A1" s="22" t="s">
        <v>79</v>
      </c>
    </row>
    <row r="2" ht="15.75">
      <c r="A2" s="22" t="s">
        <v>68</v>
      </c>
    </row>
    <row r="4" spans="1:8" ht="12.75">
      <c r="A4" s="3" t="s">
        <v>64</v>
      </c>
      <c r="B4" s="3"/>
      <c r="C4" s="3" t="s">
        <v>63</v>
      </c>
      <c r="E4" s="3"/>
      <c r="F4" s="3"/>
      <c r="H4" s="15"/>
    </row>
    <row r="5" spans="1:8" ht="12.75">
      <c r="A5" s="16"/>
      <c r="E5" s="3"/>
      <c r="F5" s="16"/>
      <c r="G5" s="15"/>
      <c r="H5" s="15"/>
    </row>
    <row r="6" spans="2:7" ht="12.75">
      <c r="B6" s="3" t="s">
        <v>0</v>
      </c>
      <c r="C6" s="3" t="s">
        <v>62</v>
      </c>
      <c r="D6" s="3" t="s">
        <v>37</v>
      </c>
      <c r="E6" s="3" t="s">
        <v>24</v>
      </c>
      <c r="G6" s="3"/>
    </row>
    <row r="7" spans="2:7" ht="12.75">
      <c r="B7" s="3"/>
      <c r="C7" s="3"/>
      <c r="D7" s="3"/>
      <c r="E7" s="3"/>
      <c r="G7" s="3"/>
    </row>
    <row r="8" spans="1:8" ht="12.75">
      <c r="A8" s="3">
        <v>1</v>
      </c>
      <c r="B8" s="13" t="s">
        <v>105</v>
      </c>
      <c r="C8" t="s">
        <v>103</v>
      </c>
      <c r="D8" t="s">
        <v>2</v>
      </c>
      <c r="E8">
        <v>162</v>
      </c>
      <c r="G8" s="3"/>
      <c r="H8" s="3"/>
    </row>
    <row r="9" spans="1:8" ht="12.75">
      <c r="A9" s="3">
        <v>2</v>
      </c>
      <c r="B9" s="13" t="s">
        <v>60</v>
      </c>
      <c r="C9" t="s">
        <v>59</v>
      </c>
      <c r="D9" t="s">
        <v>2</v>
      </c>
      <c r="E9">
        <v>157</v>
      </c>
      <c r="G9" s="17"/>
      <c r="H9" s="17"/>
    </row>
    <row r="10" spans="1:5" ht="12.75">
      <c r="A10" s="3"/>
      <c r="B10" s="13" t="s">
        <v>20</v>
      </c>
      <c r="C10" t="s">
        <v>87</v>
      </c>
      <c r="D10" t="s">
        <v>2</v>
      </c>
      <c r="E10">
        <v>156</v>
      </c>
    </row>
    <row r="11" spans="1:8" ht="12.75">
      <c r="A11" s="3"/>
      <c r="B11" s="13" t="s">
        <v>44</v>
      </c>
      <c r="C11" t="s">
        <v>103</v>
      </c>
      <c r="D11" t="s">
        <v>2</v>
      </c>
      <c r="E11" s="17">
        <v>153</v>
      </c>
      <c r="G11" s="17"/>
      <c r="H11" s="17"/>
    </row>
    <row r="12" spans="1:5" ht="12.75">
      <c r="A12" s="3"/>
      <c r="B12" s="13" t="s">
        <v>104</v>
      </c>
      <c r="C12" t="s">
        <v>18</v>
      </c>
      <c r="D12" t="s">
        <v>2</v>
      </c>
      <c r="E12">
        <v>153</v>
      </c>
    </row>
    <row r="13" spans="1:2" ht="12.75">
      <c r="A13" s="3"/>
      <c r="B13" s="13"/>
    </row>
    <row r="14" spans="1:5" ht="12.75">
      <c r="A14" s="3">
        <v>1</v>
      </c>
      <c r="B14" s="13" t="s">
        <v>106</v>
      </c>
      <c r="C14" t="s">
        <v>107</v>
      </c>
      <c r="D14" t="s">
        <v>12</v>
      </c>
      <c r="E14" s="17">
        <v>164</v>
      </c>
    </row>
    <row r="15" spans="1:5" ht="12.75">
      <c r="A15" s="3">
        <v>2</v>
      </c>
      <c r="B15" s="13" t="s">
        <v>108</v>
      </c>
      <c r="C15" t="s">
        <v>109</v>
      </c>
      <c r="D15" t="s">
        <v>15</v>
      </c>
      <c r="E15" s="17">
        <v>162</v>
      </c>
    </row>
    <row r="16" spans="1:5" ht="12.75">
      <c r="A16" s="3"/>
      <c r="B16" s="13" t="s">
        <v>110</v>
      </c>
      <c r="C16" t="s">
        <v>111</v>
      </c>
      <c r="D16" t="s">
        <v>15</v>
      </c>
      <c r="E16">
        <v>158</v>
      </c>
    </row>
    <row r="17" spans="1:5" ht="12.75">
      <c r="A17" s="3"/>
      <c r="B17" s="13" t="s">
        <v>112</v>
      </c>
      <c r="C17" t="s">
        <v>113</v>
      </c>
      <c r="D17" t="s">
        <v>15</v>
      </c>
      <c r="E17">
        <v>151</v>
      </c>
    </row>
    <row r="18" spans="1:5" ht="12.75">
      <c r="A18" s="3"/>
      <c r="B18" s="13" t="s">
        <v>58</v>
      </c>
      <c r="C18" t="s">
        <v>57</v>
      </c>
      <c r="D18" t="s">
        <v>15</v>
      </c>
      <c r="E18">
        <v>0</v>
      </c>
    </row>
    <row r="19" spans="1:8" ht="12.75">
      <c r="A19" s="3"/>
      <c r="B19" s="17"/>
      <c r="G19" s="17"/>
      <c r="H19" s="17"/>
    </row>
    <row r="20" spans="1:8" ht="12.75">
      <c r="A20" s="3">
        <v>1</v>
      </c>
      <c r="B20" s="17" t="s">
        <v>114</v>
      </c>
      <c r="C20" t="s">
        <v>115</v>
      </c>
      <c r="D20" t="s">
        <v>16</v>
      </c>
      <c r="E20" s="17">
        <v>154</v>
      </c>
      <c r="G20" s="17"/>
      <c r="H20" s="17"/>
    </row>
    <row r="21" spans="1:8" ht="12.75">
      <c r="A21" s="3"/>
      <c r="B21" s="17"/>
      <c r="E21" s="3"/>
      <c r="G21" s="17"/>
      <c r="H21" s="17"/>
    </row>
    <row r="22" spans="1:8" ht="12.75">
      <c r="A22" s="3">
        <v>1</v>
      </c>
      <c r="B22" s="17" t="s">
        <v>21</v>
      </c>
      <c r="C22" t="s">
        <v>22</v>
      </c>
      <c r="D22" t="s">
        <v>17</v>
      </c>
      <c r="E22" s="17">
        <v>189</v>
      </c>
      <c r="G22" s="17"/>
      <c r="H22" s="17"/>
    </row>
    <row r="23" spans="1:5" ht="12.75">
      <c r="A23" s="3"/>
      <c r="B23" s="18" t="s">
        <v>61</v>
      </c>
      <c r="C23" t="s">
        <v>45</v>
      </c>
      <c r="D23" t="s">
        <v>23</v>
      </c>
      <c r="E23" s="17">
        <v>0</v>
      </c>
    </row>
    <row r="24" ht="12.75">
      <c r="A24" s="3"/>
    </row>
    <row r="25" spans="1:7" ht="12.75">
      <c r="A25" s="3"/>
      <c r="B25" s="3"/>
      <c r="C25" s="17"/>
      <c r="D25" s="17"/>
      <c r="E25" s="17"/>
      <c r="F25" s="17"/>
      <c r="G25" s="17"/>
    </row>
    <row r="26" spans="1:8" ht="12.75">
      <c r="A26" s="3" t="s">
        <v>67</v>
      </c>
      <c r="B26" s="3"/>
      <c r="C26" s="17"/>
      <c r="D26" s="17"/>
      <c r="E26" s="17"/>
      <c r="F26" s="17"/>
      <c r="G26" s="17"/>
      <c r="H26" s="17"/>
    </row>
    <row r="27" spans="1:8" ht="12.75">
      <c r="A27" s="3"/>
      <c r="B27" s="13"/>
      <c r="G27" s="15"/>
      <c r="H27" s="15"/>
    </row>
    <row r="28" spans="1:8" ht="12.75">
      <c r="A28" s="3"/>
      <c r="B28" s="13"/>
      <c r="G28" s="15"/>
      <c r="H28" s="15"/>
    </row>
    <row r="29" spans="2:8" ht="12.75">
      <c r="B29" s="13"/>
      <c r="G29" s="15"/>
      <c r="H29" s="15"/>
    </row>
    <row r="30" spans="1:8" ht="12.75">
      <c r="A30" s="3"/>
      <c r="B30" s="19"/>
      <c r="G30" s="15"/>
      <c r="H30" s="15"/>
    </row>
    <row r="31" spans="1:8" ht="12.75">
      <c r="A31" s="3"/>
      <c r="B31" s="13"/>
      <c r="F31" s="3"/>
      <c r="G31" s="15"/>
      <c r="H31" s="15"/>
    </row>
    <row r="32" spans="1:8" ht="12.75">
      <c r="A32" s="3"/>
      <c r="B32" s="13"/>
      <c r="G32" s="15"/>
      <c r="H32" s="15"/>
    </row>
    <row r="33" spans="1:8" ht="12.75">
      <c r="A33" s="3"/>
      <c r="B33" s="13"/>
      <c r="G33" s="18"/>
      <c r="H33" s="18"/>
    </row>
    <row r="34" spans="1:8" ht="12.75">
      <c r="A34" s="3"/>
      <c r="B34" s="13"/>
      <c r="G34" s="18"/>
      <c r="H34" s="18"/>
    </row>
    <row r="35" spans="2:8" ht="12.75">
      <c r="B35" s="13"/>
      <c r="G35" s="18"/>
      <c r="H35" s="18"/>
    </row>
    <row r="36" spans="1:8" ht="12.75">
      <c r="A36" s="3"/>
      <c r="B36" s="13"/>
      <c r="G36" s="18"/>
      <c r="H36" s="18"/>
    </row>
    <row r="37" spans="1:8" ht="12.75">
      <c r="A37" s="3"/>
      <c r="B37" s="19"/>
      <c r="F37" s="3"/>
      <c r="G37" s="17"/>
      <c r="H37" s="17"/>
    </row>
    <row r="38" spans="2:8" ht="12.75">
      <c r="B38" s="13"/>
      <c r="F38" s="3"/>
      <c r="G38" s="17"/>
      <c r="H38" s="17"/>
    </row>
    <row r="39" spans="2:8" ht="12.75">
      <c r="B39" s="19"/>
      <c r="C39" s="3"/>
      <c r="F39" s="3"/>
      <c r="G39" s="17"/>
      <c r="H39" s="17"/>
    </row>
    <row r="40" spans="1:8" ht="12.75">
      <c r="A40" s="3"/>
      <c r="B40" s="13"/>
      <c r="F40" s="3"/>
      <c r="H40" s="3"/>
    </row>
    <row r="41" spans="1:8" ht="12.75">
      <c r="A41" s="3"/>
      <c r="B41" s="13"/>
      <c r="F41" s="3"/>
      <c r="H41" s="3"/>
    </row>
    <row r="42" spans="1:8" ht="12.75">
      <c r="A42" s="3"/>
      <c r="F42" s="3"/>
      <c r="G42" s="3"/>
      <c r="H42" s="3"/>
    </row>
    <row r="43" spans="1:8" ht="12.75">
      <c r="A43" s="3"/>
      <c r="B43" s="17"/>
      <c r="C43" s="17"/>
      <c r="D43" s="17"/>
      <c r="E43" s="17"/>
      <c r="F43" s="17"/>
      <c r="G43" s="17"/>
      <c r="H43" s="17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19.140625" style="0" customWidth="1"/>
    <col min="4" max="4" width="15.28125" style="0" customWidth="1"/>
    <col min="5" max="5" width="10.421875" style="0" customWidth="1"/>
  </cols>
  <sheetData>
    <row r="1" spans="1:3" ht="15.75">
      <c r="A1" s="22" t="s">
        <v>127</v>
      </c>
      <c r="B1" s="3"/>
      <c r="C1" s="3"/>
    </row>
    <row r="2" spans="1:3" ht="15.75">
      <c r="A2" s="22" t="s">
        <v>70</v>
      </c>
      <c r="B2" s="3"/>
      <c r="C2" s="3"/>
    </row>
    <row r="3" spans="2:3" ht="12.75">
      <c r="B3" s="3"/>
      <c r="C3" s="3"/>
    </row>
    <row r="4" spans="1:10" ht="87">
      <c r="A4" s="21"/>
      <c r="E4" s="3" t="s">
        <v>66</v>
      </c>
      <c r="F4" s="3" t="s">
        <v>37</v>
      </c>
      <c r="G4" s="20" t="s">
        <v>38</v>
      </c>
      <c r="H4" s="5" t="s">
        <v>28</v>
      </c>
      <c r="I4" s="5" t="s">
        <v>30</v>
      </c>
      <c r="J4" s="5" t="s">
        <v>29</v>
      </c>
    </row>
    <row r="5" spans="2:10" ht="12.75">
      <c r="B5" s="3"/>
      <c r="C5" s="13" t="s">
        <v>52</v>
      </c>
      <c r="D5" t="s">
        <v>42</v>
      </c>
      <c r="E5" t="s">
        <v>2</v>
      </c>
      <c r="F5" t="s">
        <v>4</v>
      </c>
      <c r="G5">
        <v>40</v>
      </c>
      <c r="H5" t="s">
        <v>125</v>
      </c>
      <c r="I5" t="s">
        <v>19</v>
      </c>
      <c r="J5" t="s">
        <v>19</v>
      </c>
    </row>
    <row r="6" spans="2:3" ht="12.75">
      <c r="B6" s="3"/>
      <c r="C6" s="13"/>
    </row>
    <row r="7" spans="1:3" ht="12.75">
      <c r="A7" s="2"/>
      <c r="B7" s="3"/>
      <c r="C7" s="14"/>
    </row>
    <row r="8" spans="1:10" ht="12.75">
      <c r="A8" s="2"/>
      <c r="B8" s="3">
        <v>1</v>
      </c>
      <c r="C8" t="s">
        <v>121</v>
      </c>
      <c r="D8" t="s">
        <v>122</v>
      </c>
      <c r="F8" t="s">
        <v>4</v>
      </c>
      <c r="G8">
        <v>50</v>
      </c>
      <c r="H8" s="35">
        <v>0</v>
      </c>
      <c r="I8" s="35">
        <v>0</v>
      </c>
      <c r="J8" s="35">
        <v>40.69</v>
      </c>
    </row>
    <row r="9" spans="1:10" ht="12.75">
      <c r="A9" s="2"/>
      <c r="B9" s="3"/>
      <c r="C9" t="s">
        <v>90</v>
      </c>
      <c r="D9" t="s">
        <v>91</v>
      </c>
      <c r="E9" t="s">
        <v>8</v>
      </c>
      <c r="F9" t="s">
        <v>4</v>
      </c>
      <c r="G9">
        <v>50</v>
      </c>
      <c r="H9" s="35">
        <v>4</v>
      </c>
      <c r="I9" s="34" t="s">
        <v>19</v>
      </c>
      <c r="J9" s="34" t="s">
        <v>19</v>
      </c>
    </row>
    <row r="10" spans="1:10" ht="12.75">
      <c r="A10" s="2"/>
      <c r="B10" s="3"/>
      <c r="C10" t="s">
        <v>56</v>
      </c>
      <c r="D10" t="s">
        <v>84</v>
      </c>
      <c r="E10" t="s">
        <v>85</v>
      </c>
      <c r="F10" t="s">
        <v>4</v>
      </c>
      <c r="G10">
        <v>50</v>
      </c>
      <c r="H10" s="35">
        <v>4</v>
      </c>
      <c r="I10" s="34" t="s">
        <v>19</v>
      </c>
      <c r="J10" s="34" t="s">
        <v>19</v>
      </c>
    </row>
    <row r="11" spans="1:10" ht="12.75">
      <c r="A11" s="2"/>
      <c r="B11" s="3"/>
      <c r="C11" s="13" t="s">
        <v>41</v>
      </c>
      <c r="D11" t="s">
        <v>89</v>
      </c>
      <c r="E11" t="s">
        <v>8</v>
      </c>
      <c r="F11" t="s">
        <v>4</v>
      </c>
      <c r="G11">
        <v>50</v>
      </c>
      <c r="H11" s="35">
        <v>12</v>
      </c>
      <c r="I11" s="34" t="s">
        <v>19</v>
      </c>
      <c r="J11" s="34" t="s">
        <v>19</v>
      </c>
    </row>
    <row r="12" spans="1:10" ht="12.75">
      <c r="A12" s="2"/>
      <c r="B12" s="3"/>
      <c r="C12" s="14"/>
      <c r="H12" s="35"/>
      <c r="I12" s="35"/>
      <c r="J12" s="35"/>
    </row>
    <row r="13" spans="1:10" ht="12.75">
      <c r="A13" s="2"/>
      <c r="B13" s="3">
        <v>2</v>
      </c>
      <c r="C13" s="13" t="s">
        <v>50</v>
      </c>
      <c r="D13" t="s">
        <v>51</v>
      </c>
      <c r="E13" t="s">
        <v>5</v>
      </c>
      <c r="F13" t="s">
        <v>4</v>
      </c>
      <c r="G13">
        <v>60</v>
      </c>
      <c r="H13" s="35">
        <v>0</v>
      </c>
      <c r="I13" s="35">
        <v>0</v>
      </c>
      <c r="J13" s="35">
        <v>43.63</v>
      </c>
    </row>
    <row r="14" spans="1:10" ht="12.75">
      <c r="A14" s="2"/>
      <c r="B14" s="3"/>
      <c r="C14" s="13" t="s">
        <v>44</v>
      </c>
      <c r="D14" t="s">
        <v>95</v>
      </c>
      <c r="E14" t="s">
        <v>3</v>
      </c>
      <c r="F14" t="s">
        <v>4</v>
      </c>
      <c r="G14">
        <v>60</v>
      </c>
      <c r="H14" s="35">
        <v>4</v>
      </c>
      <c r="I14" s="34" t="s">
        <v>19</v>
      </c>
      <c r="J14" s="34" t="s">
        <v>19</v>
      </c>
    </row>
    <row r="15" spans="1:10" ht="12.75">
      <c r="A15" s="2"/>
      <c r="B15" s="3"/>
      <c r="C15" s="14" t="s">
        <v>55</v>
      </c>
      <c r="D15" t="s">
        <v>54</v>
      </c>
      <c r="E15" t="s">
        <v>5</v>
      </c>
      <c r="F15" t="s">
        <v>4</v>
      </c>
      <c r="G15">
        <v>60</v>
      </c>
      <c r="H15" s="34" t="s">
        <v>126</v>
      </c>
      <c r="I15" s="34" t="s">
        <v>19</v>
      </c>
      <c r="J15" s="34" t="s">
        <v>19</v>
      </c>
    </row>
    <row r="16" spans="1:10" ht="12.75">
      <c r="A16" s="2"/>
      <c r="B16" s="3"/>
      <c r="C16" s="14" t="s">
        <v>97</v>
      </c>
      <c r="D16" t="s">
        <v>98</v>
      </c>
      <c r="E16" t="s">
        <v>8</v>
      </c>
      <c r="F16" t="s">
        <v>4</v>
      </c>
      <c r="G16">
        <v>60</v>
      </c>
      <c r="H16" s="34" t="s">
        <v>126</v>
      </c>
      <c r="I16" s="34" t="s">
        <v>19</v>
      </c>
      <c r="J16" s="34" t="s">
        <v>19</v>
      </c>
    </row>
    <row r="17" spans="1:10" ht="12.75">
      <c r="A17" s="2"/>
      <c r="B17" s="3"/>
      <c r="C17" s="13"/>
      <c r="H17" s="35"/>
      <c r="I17" s="35"/>
      <c r="J17" s="35"/>
    </row>
    <row r="18" spans="1:10" ht="12.75">
      <c r="A18" s="2"/>
      <c r="B18" s="3"/>
      <c r="C18" s="14"/>
      <c r="H18" s="35"/>
      <c r="I18" s="35"/>
      <c r="J18" s="35"/>
    </row>
    <row r="19" spans="1:10" ht="12.75">
      <c r="A19" s="2"/>
      <c r="B19" s="3">
        <v>3</v>
      </c>
      <c r="C19" s="13" t="s">
        <v>49</v>
      </c>
      <c r="D19" t="s">
        <v>39</v>
      </c>
      <c r="E19" t="s">
        <v>5</v>
      </c>
      <c r="F19" t="s">
        <v>4</v>
      </c>
      <c r="G19">
        <v>70</v>
      </c>
      <c r="H19" s="35">
        <v>4</v>
      </c>
      <c r="I19" s="34" t="s">
        <v>19</v>
      </c>
      <c r="J19" s="34" t="s">
        <v>19</v>
      </c>
    </row>
    <row r="20" spans="1:10" ht="12.75">
      <c r="A20" s="2"/>
      <c r="B20" s="3">
        <v>3</v>
      </c>
      <c r="C20" s="13" t="s">
        <v>53</v>
      </c>
      <c r="D20" t="s">
        <v>54</v>
      </c>
      <c r="E20" t="s">
        <v>5</v>
      </c>
      <c r="F20" t="s">
        <v>4</v>
      </c>
      <c r="G20">
        <v>70</v>
      </c>
      <c r="H20" s="35">
        <v>4</v>
      </c>
      <c r="I20" s="34" t="s">
        <v>19</v>
      </c>
      <c r="J20" s="34" t="s">
        <v>19</v>
      </c>
    </row>
    <row r="21" spans="1:10" ht="12.75">
      <c r="A21" s="2"/>
      <c r="B21" s="3"/>
      <c r="C21" s="13" t="s">
        <v>100</v>
      </c>
      <c r="D21" t="s">
        <v>14</v>
      </c>
      <c r="E21" t="s">
        <v>5</v>
      </c>
      <c r="F21" t="s">
        <v>4</v>
      </c>
      <c r="G21">
        <v>70</v>
      </c>
      <c r="H21" s="35">
        <v>12</v>
      </c>
      <c r="I21" s="34" t="s">
        <v>19</v>
      </c>
      <c r="J21" s="34" t="s">
        <v>19</v>
      </c>
    </row>
    <row r="22" spans="1:10" ht="12.75">
      <c r="A22" s="2"/>
      <c r="B22" s="3"/>
      <c r="C22" s="13" t="s">
        <v>92</v>
      </c>
      <c r="D22" t="s">
        <v>43</v>
      </c>
      <c r="E22" t="s">
        <v>8</v>
      </c>
      <c r="F22" t="s">
        <v>4</v>
      </c>
      <c r="G22">
        <v>70</v>
      </c>
      <c r="H22" s="34" t="s">
        <v>126</v>
      </c>
      <c r="I22" s="34" t="s">
        <v>19</v>
      </c>
      <c r="J22" s="34" t="s">
        <v>19</v>
      </c>
    </row>
    <row r="23" spans="1:10" ht="12.75">
      <c r="A23" s="2"/>
      <c r="B23" s="3"/>
      <c r="C23" s="14"/>
      <c r="H23" s="35"/>
      <c r="I23" s="35"/>
      <c r="J23" s="35"/>
    </row>
    <row r="24" spans="1:10" ht="12.75">
      <c r="A24" s="2"/>
      <c r="B24" s="3">
        <v>1</v>
      </c>
      <c r="C24" s="13" t="s">
        <v>117</v>
      </c>
      <c r="D24" t="s">
        <v>6</v>
      </c>
      <c r="E24" t="s">
        <v>5</v>
      </c>
      <c r="F24" t="s">
        <v>2</v>
      </c>
      <c r="G24">
        <v>80</v>
      </c>
      <c r="H24" s="35">
        <v>0</v>
      </c>
      <c r="I24" s="35">
        <v>0</v>
      </c>
      <c r="J24" s="35">
        <v>35.13</v>
      </c>
    </row>
    <row r="25" spans="1:10" ht="12.75">
      <c r="A25" s="2"/>
      <c r="B25" s="3"/>
      <c r="C25" s="13" t="s">
        <v>1</v>
      </c>
      <c r="D25" t="s">
        <v>39</v>
      </c>
      <c r="E25" t="s">
        <v>5</v>
      </c>
      <c r="F25" t="s">
        <v>11</v>
      </c>
      <c r="G25">
        <v>90</v>
      </c>
      <c r="H25" s="35">
        <v>4</v>
      </c>
      <c r="I25" s="34" t="s">
        <v>19</v>
      </c>
      <c r="J25" s="34" t="s">
        <v>19</v>
      </c>
    </row>
    <row r="26" spans="1:10" ht="12.75">
      <c r="A26" s="2"/>
      <c r="B26" s="3"/>
      <c r="C26" t="s">
        <v>9</v>
      </c>
      <c r="D26" t="s">
        <v>10</v>
      </c>
      <c r="E26" t="s">
        <v>5</v>
      </c>
      <c r="F26" t="s">
        <v>11</v>
      </c>
      <c r="G26">
        <v>90</v>
      </c>
      <c r="H26" s="35">
        <v>4</v>
      </c>
      <c r="I26" s="34" t="s">
        <v>19</v>
      </c>
      <c r="J26" s="34" t="s">
        <v>19</v>
      </c>
    </row>
    <row r="27" spans="1:10" ht="12.75">
      <c r="A27" s="2"/>
      <c r="B27" s="3"/>
      <c r="C27" s="13" t="s">
        <v>116</v>
      </c>
      <c r="D27" t="s">
        <v>94</v>
      </c>
      <c r="E27" t="s">
        <v>8</v>
      </c>
      <c r="F27" t="s">
        <v>4</v>
      </c>
      <c r="G27">
        <v>80</v>
      </c>
      <c r="H27" s="34" t="s">
        <v>126</v>
      </c>
      <c r="I27" s="34" t="s">
        <v>19</v>
      </c>
      <c r="J27" s="34" t="s">
        <v>19</v>
      </c>
    </row>
    <row r="28" spans="1:10" ht="12.75">
      <c r="A28" s="2"/>
      <c r="B28" s="3"/>
      <c r="C28" s="13" t="s">
        <v>88</v>
      </c>
      <c r="D28" t="s">
        <v>72</v>
      </c>
      <c r="E28" t="s">
        <v>8</v>
      </c>
      <c r="F28" t="s">
        <v>2</v>
      </c>
      <c r="G28">
        <v>90</v>
      </c>
      <c r="H28" s="34" t="s">
        <v>125</v>
      </c>
      <c r="I28" s="34" t="s">
        <v>19</v>
      </c>
      <c r="J28" s="34" t="s">
        <v>19</v>
      </c>
    </row>
    <row r="29" spans="1:10" ht="12.75">
      <c r="A29" s="2"/>
      <c r="B29" s="3"/>
      <c r="H29" s="35"/>
      <c r="I29" s="35"/>
      <c r="J29" s="35"/>
    </row>
    <row r="30" spans="2:10" ht="12.75">
      <c r="B30" s="3"/>
      <c r="C30" s="13"/>
      <c r="H30" s="35"/>
      <c r="I30" s="35"/>
      <c r="J30" s="35"/>
    </row>
    <row r="31" spans="2:10" ht="12.75">
      <c r="B31" s="3">
        <v>1</v>
      </c>
      <c r="C31" s="13" t="s">
        <v>32</v>
      </c>
      <c r="D31" t="s">
        <v>43</v>
      </c>
      <c r="E31" t="s">
        <v>8</v>
      </c>
      <c r="F31" t="s">
        <v>13</v>
      </c>
      <c r="G31">
        <v>110</v>
      </c>
      <c r="H31" s="35">
        <v>0</v>
      </c>
      <c r="I31" s="35">
        <v>4</v>
      </c>
      <c r="J31" s="35">
        <v>39.09</v>
      </c>
    </row>
    <row r="32" spans="2:10" ht="12.75">
      <c r="B32" s="3"/>
      <c r="C32" s="13" t="s">
        <v>118</v>
      </c>
      <c r="D32" t="s">
        <v>96</v>
      </c>
      <c r="E32" t="s">
        <v>8</v>
      </c>
      <c r="F32" t="s">
        <v>11</v>
      </c>
      <c r="G32">
        <v>100</v>
      </c>
      <c r="H32" s="35">
        <v>4</v>
      </c>
      <c r="I32" s="34" t="s">
        <v>19</v>
      </c>
      <c r="J32" s="34" t="s">
        <v>19</v>
      </c>
    </row>
    <row r="33" spans="2:10" ht="12.75">
      <c r="B33" s="3"/>
      <c r="C33" s="13"/>
      <c r="H33" s="35"/>
      <c r="I33" s="35"/>
      <c r="J33" s="35"/>
    </row>
    <row r="34" spans="1:10" ht="12.75">
      <c r="A34" s="2"/>
      <c r="C34" s="13"/>
      <c r="H34" s="35"/>
      <c r="I34" s="35"/>
      <c r="J34" s="35"/>
    </row>
    <row r="35" spans="1:10" ht="12.75">
      <c r="A35" s="2"/>
      <c r="B35" s="3"/>
      <c r="H35" s="35"/>
      <c r="I35" s="35"/>
      <c r="J35" s="35"/>
    </row>
    <row r="36" spans="1:2" ht="12.75">
      <c r="A36" s="2"/>
      <c r="B36" s="3"/>
    </row>
    <row r="37" spans="1:3" ht="12.75">
      <c r="A37" s="2"/>
      <c r="B37" s="21"/>
      <c r="C37" s="3" t="s">
        <v>119</v>
      </c>
    </row>
    <row r="38" spans="1:10" ht="12.75">
      <c r="A38" s="2"/>
      <c r="B38" s="3">
        <v>1</v>
      </c>
      <c r="C38" s="13" t="s">
        <v>114</v>
      </c>
      <c r="D38" t="s">
        <v>115</v>
      </c>
      <c r="F38" t="s">
        <v>4</v>
      </c>
      <c r="G38">
        <v>80</v>
      </c>
      <c r="H38">
        <v>0</v>
      </c>
      <c r="I38">
        <v>0</v>
      </c>
      <c r="J38" s="36">
        <v>41</v>
      </c>
    </row>
    <row r="39" spans="1:8" ht="12.75">
      <c r="A39" s="2"/>
      <c r="B39" s="3"/>
      <c r="C39" s="13" t="s">
        <v>106</v>
      </c>
      <c r="D39" t="s">
        <v>107</v>
      </c>
      <c r="F39" t="s">
        <v>4</v>
      </c>
      <c r="G39">
        <v>80</v>
      </c>
      <c r="H39">
        <v>4</v>
      </c>
    </row>
    <row r="40" ht="12.75">
      <c r="A40" s="2"/>
    </row>
    <row r="41" ht="12.75">
      <c r="B41" s="3"/>
    </row>
    <row r="42" spans="2:10" ht="12.75">
      <c r="B42" s="3">
        <v>1</v>
      </c>
      <c r="C42" t="s">
        <v>110</v>
      </c>
      <c r="D42" t="s">
        <v>111</v>
      </c>
      <c r="F42" t="s">
        <v>2</v>
      </c>
      <c r="G42">
        <v>100</v>
      </c>
      <c r="H42">
        <v>0</v>
      </c>
      <c r="I42">
        <v>0</v>
      </c>
      <c r="J42">
        <v>32.53</v>
      </c>
    </row>
    <row r="43" spans="2:8" ht="12.75">
      <c r="B43" s="3"/>
      <c r="C43" s="13" t="s">
        <v>61</v>
      </c>
      <c r="D43" t="s">
        <v>45</v>
      </c>
      <c r="F43" t="s">
        <v>2</v>
      </c>
      <c r="G43">
        <v>100</v>
      </c>
      <c r="H43">
        <v>4</v>
      </c>
    </row>
    <row r="48" ht="12.75">
      <c r="B48" s="3"/>
    </row>
    <row r="50" ht="15.75">
      <c r="A50" s="22"/>
    </row>
    <row r="51" ht="15.75">
      <c r="A51" s="22"/>
    </row>
  </sheetData>
  <printOptions/>
  <pageMargins left="0.75" right="0.75" top="1" bottom="1" header="0.5" footer="0.5"/>
  <pageSetup fitToHeight="2" fitToWidth="1" orientation="portrait" paperSize="9" scale="96" r:id="rId1"/>
  <rowBreaks count="1" manualBreakCount="1">
    <brk id="3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3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8" customWidth="1"/>
    <col min="2" max="2" width="20.57421875" style="8" customWidth="1"/>
    <col min="3" max="3" width="15.7109375" style="8" customWidth="1"/>
    <col min="4" max="4" width="5.8515625" style="8" customWidth="1"/>
    <col min="5" max="5" width="4.57421875" style="8" customWidth="1"/>
    <col min="6" max="6" width="4.00390625" style="8" customWidth="1"/>
    <col min="7" max="7" width="4.7109375" style="8" customWidth="1"/>
    <col min="8" max="8" width="7.7109375" style="8" customWidth="1"/>
    <col min="9" max="9" width="4.00390625" style="8" customWidth="1"/>
    <col min="10" max="10" width="6.00390625" style="8" customWidth="1"/>
    <col min="11" max="11" width="6.140625" style="8" customWidth="1"/>
    <col min="12" max="12" width="10.8515625" style="8" customWidth="1"/>
    <col min="13" max="13" width="4.7109375" style="8" customWidth="1"/>
    <col min="14" max="14" width="3.28125" style="8" customWidth="1"/>
    <col min="15" max="15" width="6.57421875" style="8" customWidth="1"/>
    <col min="16" max="16" width="4.28125" style="8" customWidth="1"/>
    <col min="17" max="17" width="10.7109375" style="8" customWidth="1"/>
    <col min="18" max="18" width="4.7109375" style="8" customWidth="1"/>
    <col min="19" max="16384" width="9.140625" style="8" customWidth="1"/>
  </cols>
  <sheetData>
    <row r="1" spans="2:19" s="5" customFormat="1" ht="96.75">
      <c r="B1" s="6"/>
      <c r="D1" s="5" t="s">
        <v>66</v>
      </c>
      <c r="E1" s="5" t="s">
        <v>37</v>
      </c>
      <c r="F1" s="5" t="s">
        <v>24</v>
      </c>
      <c r="G1" s="5" t="s">
        <v>35</v>
      </c>
      <c r="H1" s="5" t="s">
        <v>75</v>
      </c>
      <c r="I1" s="5" t="s">
        <v>25</v>
      </c>
      <c r="J1" s="7" t="s">
        <v>26</v>
      </c>
      <c r="K1" s="23" t="s">
        <v>27</v>
      </c>
      <c r="L1" s="26" t="s">
        <v>76</v>
      </c>
      <c r="M1" s="5" t="s">
        <v>28</v>
      </c>
      <c r="N1" s="5" t="s">
        <v>30</v>
      </c>
      <c r="O1" s="5" t="s">
        <v>29</v>
      </c>
      <c r="P1" s="23" t="s">
        <v>27</v>
      </c>
      <c r="Q1" s="26" t="s">
        <v>77</v>
      </c>
      <c r="R1" s="23" t="s">
        <v>31</v>
      </c>
      <c r="S1" s="26" t="s">
        <v>78</v>
      </c>
    </row>
    <row r="2" spans="1:19" ht="12.75">
      <c r="A2" s="8">
        <v>1</v>
      </c>
      <c r="B2" s="29" t="s">
        <v>1</v>
      </c>
      <c r="C2" s="30" t="s">
        <v>39</v>
      </c>
      <c r="D2" s="30" t="s">
        <v>5</v>
      </c>
      <c r="E2" s="30" t="s">
        <v>2</v>
      </c>
      <c r="F2" s="30">
        <v>168</v>
      </c>
      <c r="G2" s="31">
        <v>1</v>
      </c>
      <c r="H2" s="31">
        <f aca="true" t="shared" si="0" ref="H2:H27">F2*G2</f>
        <v>168</v>
      </c>
      <c r="I2" s="30">
        <v>260</v>
      </c>
      <c r="J2" s="31">
        <f aca="true" t="shared" si="1" ref="J2:J27">(H2/I2)*100</f>
        <v>64.61538461538461</v>
      </c>
      <c r="K2" s="32">
        <v>96</v>
      </c>
      <c r="L2" s="30"/>
      <c r="M2" s="30">
        <v>4</v>
      </c>
      <c r="N2" s="30" t="s">
        <v>19</v>
      </c>
      <c r="O2" s="30" t="s">
        <v>19</v>
      </c>
      <c r="P2" s="30">
        <v>92</v>
      </c>
      <c r="Q2" s="30"/>
      <c r="R2" s="24">
        <f aca="true" t="shared" si="2" ref="R2:R27">K2+P2</f>
        <v>188</v>
      </c>
      <c r="S2" s="24" t="s">
        <v>78</v>
      </c>
    </row>
    <row r="3" spans="1:19" ht="12.75">
      <c r="A3" s="8">
        <v>2</v>
      </c>
      <c r="B3" s="13" t="s">
        <v>50</v>
      </c>
      <c r="C3" t="s">
        <v>51</v>
      </c>
      <c r="D3" t="s">
        <v>5</v>
      </c>
      <c r="E3" t="s">
        <v>2</v>
      </c>
      <c r="F3" s="17">
        <v>167</v>
      </c>
      <c r="G3" s="27">
        <v>1</v>
      </c>
      <c r="H3" s="27">
        <f t="shared" si="0"/>
        <v>167</v>
      </c>
      <c r="I3" s="17">
        <v>260</v>
      </c>
      <c r="J3" s="27">
        <f t="shared" si="1"/>
        <v>64.23076923076924</v>
      </c>
      <c r="K3" s="28">
        <v>90</v>
      </c>
      <c r="L3" s="17"/>
      <c r="M3" s="17">
        <v>0</v>
      </c>
      <c r="N3" s="17">
        <v>0</v>
      </c>
      <c r="O3" s="17">
        <v>43.63</v>
      </c>
      <c r="P3" s="17">
        <v>96</v>
      </c>
      <c r="Q3" s="17"/>
      <c r="R3" s="3">
        <f t="shared" si="2"/>
        <v>186</v>
      </c>
      <c r="S3" s="17"/>
    </row>
    <row r="4" spans="1:19" ht="12.75">
      <c r="A4" s="8">
        <v>3</v>
      </c>
      <c r="B4" s="14" t="s">
        <v>44</v>
      </c>
      <c r="C4" t="s">
        <v>95</v>
      </c>
      <c r="D4" t="s">
        <v>3</v>
      </c>
      <c r="E4" t="s">
        <v>12</v>
      </c>
      <c r="F4" s="17">
        <v>162</v>
      </c>
      <c r="G4" s="27">
        <v>1.01</v>
      </c>
      <c r="H4" s="27">
        <f t="shared" si="0"/>
        <v>163.62</v>
      </c>
      <c r="I4" s="17">
        <v>260</v>
      </c>
      <c r="J4" s="27">
        <f t="shared" si="1"/>
        <v>62.930769230769236</v>
      </c>
      <c r="K4" s="28">
        <v>84</v>
      </c>
      <c r="L4" s="17"/>
      <c r="M4" s="17">
        <v>4</v>
      </c>
      <c r="N4" s="17" t="s">
        <v>19</v>
      </c>
      <c r="O4" s="17" t="s">
        <v>19</v>
      </c>
      <c r="P4" s="17">
        <v>92</v>
      </c>
      <c r="Q4" s="17"/>
      <c r="R4" s="3">
        <f t="shared" si="2"/>
        <v>176</v>
      </c>
      <c r="S4" s="17"/>
    </row>
    <row r="5" spans="1:19" ht="12.75">
      <c r="A5" s="8">
        <v>5</v>
      </c>
      <c r="B5" s="13" t="s">
        <v>121</v>
      </c>
      <c r="C5" t="s">
        <v>122</v>
      </c>
      <c r="D5" t="s">
        <v>8</v>
      </c>
      <c r="E5" t="s">
        <v>2</v>
      </c>
      <c r="F5" s="17">
        <v>162</v>
      </c>
      <c r="G5" s="27">
        <v>1</v>
      </c>
      <c r="H5" s="27">
        <f t="shared" si="0"/>
        <v>162</v>
      </c>
      <c r="I5" s="17">
        <v>260</v>
      </c>
      <c r="J5" s="27">
        <f t="shared" si="1"/>
        <v>62.30769230769231</v>
      </c>
      <c r="K5" s="28">
        <v>78</v>
      </c>
      <c r="L5" s="17"/>
      <c r="M5" s="17">
        <v>0</v>
      </c>
      <c r="N5" s="17">
        <v>0</v>
      </c>
      <c r="O5" s="17">
        <v>40.69</v>
      </c>
      <c r="P5" s="17">
        <v>98</v>
      </c>
      <c r="Q5" s="17"/>
      <c r="R5" s="3">
        <f t="shared" si="2"/>
        <v>176</v>
      </c>
      <c r="S5" s="17"/>
    </row>
    <row r="6" spans="1:19" ht="12.75">
      <c r="A6" s="8">
        <v>6</v>
      </c>
      <c r="B6" s="29" t="s">
        <v>97</v>
      </c>
      <c r="C6" s="30" t="s">
        <v>98</v>
      </c>
      <c r="D6" s="30" t="s">
        <v>8</v>
      </c>
      <c r="E6" s="30" t="s">
        <v>12</v>
      </c>
      <c r="F6" s="30">
        <v>177</v>
      </c>
      <c r="G6" s="31">
        <v>1.01</v>
      </c>
      <c r="H6" s="31">
        <f t="shared" si="0"/>
        <v>178.77</v>
      </c>
      <c r="I6" s="30">
        <v>260</v>
      </c>
      <c r="J6" s="31">
        <f t="shared" si="1"/>
        <v>68.75769230769231</v>
      </c>
      <c r="K6" s="32">
        <v>100</v>
      </c>
      <c r="L6" s="33" t="s">
        <v>123</v>
      </c>
      <c r="M6" s="17" t="s">
        <v>126</v>
      </c>
      <c r="N6" s="17" t="s">
        <v>19</v>
      </c>
      <c r="O6" s="17" t="s">
        <v>19</v>
      </c>
      <c r="P6" s="17">
        <v>70</v>
      </c>
      <c r="Q6" s="17"/>
      <c r="R6" s="3">
        <f t="shared" si="2"/>
        <v>170</v>
      </c>
      <c r="S6" s="17"/>
    </row>
    <row r="7" spans="1:19" ht="12.75">
      <c r="A7" s="8">
        <v>7</v>
      </c>
      <c r="B7" s="13" t="s">
        <v>49</v>
      </c>
      <c r="C7" t="s">
        <v>39</v>
      </c>
      <c r="D7" t="s">
        <v>5</v>
      </c>
      <c r="E7" t="s">
        <v>2</v>
      </c>
      <c r="F7" s="17">
        <v>162</v>
      </c>
      <c r="G7" s="27">
        <v>1</v>
      </c>
      <c r="H7" s="27">
        <f t="shared" si="0"/>
        <v>162</v>
      </c>
      <c r="I7" s="17">
        <v>260</v>
      </c>
      <c r="J7" s="27">
        <f t="shared" si="1"/>
        <v>62.30769230769231</v>
      </c>
      <c r="K7" s="28">
        <v>78</v>
      </c>
      <c r="L7" s="17"/>
      <c r="M7" s="17">
        <v>4</v>
      </c>
      <c r="N7" s="17" t="s">
        <v>19</v>
      </c>
      <c r="O7" s="17" t="s">
        <v>19</v>
      </c>
      <c r="P7" s="17">
        <v>92</v>
      </c>
      <c r="Q7" s="17"/>
      <c r="R7" s="3">
        <f t="shared" si="2"/>
        <v>170</v>
      </c>
      <c r="S7" s="17"/>
    </row>
    <row r="8" spans="1:19" ht="12.75">
      <c r="A8" s="8">
        <v>8</v>
      </c>
      <c r="B8" s="14" t="s">
        <v>92</v>
      </c>
      <c r="C8" t="s">
        <v>43</v>
      </c>
      <c r="D8" t="s">
        <v>8</v>
      </c>
      <c r="E8" t="s">
        <v>2</v>
      </c>
      <c r="F8" s="17">
        <v>168</v>
      </c>
      <c r="G8" s="27">
        <v>1</v>
      </c>
      <c r="H8" s="27">
        <f t="shared" si="0"/>
        <v>168</v>
      </c>
      <c r="I8" s="17">
        <v>260</v>
      </c>
      <c r="J8" s="27">
        <f t="shared" si="1"/>
        <v>64.61538461538461</v>
      </c>
      <c r="K8" s="28">
        <v>96</v>
      </c>
      <c r="L8" s="17"/>
      <c r="M8" s="17" t="s">
        <v>126</v>
      </c>
      <c r="N8" s="17" t="s">
        <v>19</v>
      </c>
      <c r="O8" s="17" t="s">
        <v>19</v>
      </c>
      <c r="P8" s="17">
        <v>70</v>
      </c>
      <c r="Q8" s="17"/>
      <c r="R8" s="3">
        <f t="shared" si="2"/>
        <v>166</v>
      </c>
      <c r="S8" s="17"/>
    </row>
    <row r="9" spans="1:19" ht="12.75">
      <c r="A9" s="8">
        <v>9</v>
      </c>
      <c r="B9" s="13" t="s">
        <v>7</v>
      </c>
      <c r="C9" t="s">
        <v>96</v>
      </c>
      <c r="D9" t="s">
        <v>8</v>
      </c>
      <c r="E9" t="s">
        <v>12</v>
      </c>
      <c r="F9" s="17">
        <v>160</v>
      </c>
      <c r="G9" s="27">
        <v>1.01</v>
      </c>
      <c r="H9" s="27">
        <f t="shared" si="0"/>
        <v>161.6</v>
      </c>
      <c r="I9" s="17">
        <v>260</v>
      </c>
      <c r="J9" s="27">
        <f t="shared" si="1"/>
        <v>62.153846153846146</v>
      </c>
      <c r="K9" s="28">
        <v>74</v>
      </c>
      <c r="L9" s="17"/>
      <c r="M9" s="17">
        <v>4</v>
      </c>
      <c r="N9" s="17" t="s">
        <v>19</v>
      </c>
      <c r="O9" s="17" t="s">
        <v>19</v>
      </c>
      <c r="P9" s="17">
        <v>92</v>
      </c>
      <c r="Q9" s="17"/>
      <c r="R9" s="3">
        <f t="shared" si="2"/>
        <v>166</v>
      </c>
      <c r="S9" s="17"/>
    </row>
    <row r="10" spans="1:19" ht="12.75">
      <c r="A10" s="8">
        <v>10</v>
      </c>
      <c r="B10" s="29" t="s">
        <v>40</v>
      </c>
      <c r="C10" s="30" t="s">
        <v>6</v>
      </c>
      <c r="D10" s="30" t="s">
        <v>5</v>
      </c>
      <c r="E10" s="30" t="s">
        <v>74</v>
      </c>
      <c r="F10" s="30">
        <v>149</v>
      </c>
      <c r="G10" s="31">
        <v>1.04</v>
      </c>
      <c r="H10" s="31">
        <f t="shared" si="0"/>
        <v>154.96</v>
      </c>
      <c r="I10" s="30">
        <v>260</v>
      </c>
      <c r="J10" s="31">
        <f t="shared" si="1"/>
        <v>59.60000000000001</v>
      </c>
      <c r="K10" s="32">
        <v>62</v>
      </c>
      <c r="L10" s="30"/>
      <c r="M10" s="30">
        <v>0</v>
      </c>
      <c r="N10" s="30">
        <v>0</v>
      </c>
      <c r="O10" s="30">
        <v>35.13</v>
      </c>
      <c r="P10" s="30">
        <v>100</v>
      </c>
      <c r="Q10" s="24" t="s">
        <v>123</v>
      </c>
      <c r="R10" s="3">
        <f t="shared" si="2"/>
        <v>162</v>
      </c>
      <c r="S10" s="17"/>
    </row>
    <row r="11" spans="1:19" ht="12.75">
      <c r="A11" s="8">
        <v>11</v>
      </c>
      <c r="B11" s="14" t="s">
        <v>88</v>
      </c>
      <c r="C11" t="s">
        <v>72</v>
      </c>
      <c r="D11" t="s">
        <v>8</v>
      </c>
      <c r="E11" t="s">
        <v>2</v>
      </c>
      <c r="F11" s="17">
        <v>167</v>
      </c>
      <c r="G11" s="27">
        <v>1</v>
      </c>
      <c r="H11" s="27">
        <f t="shared" si="0"/>
        <v>167</v>
      </c>
      <c r="I11" s="17">
        <v>260</v>
      </c>
      <c r="J11" s="27">
        <f t="shared" si="1"/>
        <v>64.23076923076924</v>
      </c>
      <c r="K11" s="28">
        <v>90</v>
      </c>
      <c r="L11" s="17"/>
      <c r="M11" s="17" t="s">
        <v>125</v>
      </c>
      <c r="N11" s="17" t="s">
        <v>19</v>
      </c>
      <c r="O11" s="17" t="s">
        <v>19</v>
      </c>
      <c r="P11" s="17">
        <v>70</v>
      </c>
      <c r="Q11" s="17"/>
      <c r="R11" s="3">
        <f t="shared" si="2"/>
        <v>160</v>
      </c>
      <c r="S11" s="17"/>
    </row>
    <row r="12" spans="1:19" ht="12.75">
      <c r="A12" s="8">
        <v>12</v>
      </c>
      <c r="B12" s="14" t="s">
        <v>90</v>
      </c>
      <c r="C12" t="s">
        <v>91</v>
      </c>
      <c r="D12" t="s">
        <v>8</v>
      </c>
      <c r="E12" t="s">
        <v>2</v>
      </c>
      <c r="F12" s="17">
        <v>159</v>
      </c>
      <c r="G12" s="27">
        <v>1</v>
      </c>
      <c r="H12" s="27">
        <f t="shared" si="0"/>
        <v>159</v>
      </c>
      <c r="I12" s="17">
        <v>260</v>
      </c>
      <c r="J12" s="27">
        <f t="shared" si="1"/>
        <v>61.15384615384616</v>
      </c>
      <c r="K12" s="28">
        <v>68</v>
      </c>
      <c r="L12" s="17"/>
      <c r="M12" s="17">
        <v>4</v>
      </c>
      <c r="N12" s="17" t="s">
        <v>19</v>
      </c>
      <c r="O12" s="17" t="s">
        <v>19</v>
      </c>
      <c r="P12" s="17">
        <v>92</v>
      </c>
      <c r="Q12" s="17"/>
      <c r="R12" s="3">
        <f t="shared" si="2"/>
        <v>160</v>
      </c>
      <c r="S12" s="17"/>
    </row>
    <row r="13" spans="1:19" ht="12.75">
      <c r="A13" s="8">
        <v>13</v>
      </c>
      <c r="B13" s="14" t="s">
        <v>9</v>
      </c>
      <c r="C13" t="s">
        <v>10</v>
      </c>
      <c r="D13" t="s">
        <v>5</v>
      </c>
      <c r="E13" t="s">
        <v>12</v>
      </c>
      <c r="F13" s="17">
        <v>157</v>
      </c>
      <c r="G13" s="27">
        <v>1.01</v>
      </c>
      <c r="H13" s="27">
        <f t="shared" si="0"/>
        <v>158.57</v>
      </c>
      <c r="I13" s="17">
        <v>260</v>
      </c>
      <c r="J13" s="27">
        <f t="shared" si="1"/>
        <v>60.988461538461536</v>
      </c>
      <c r="K13" s="28">
        <v>66</v>
      </c>
      <c r="L13" s="17"/>
      <c r="M13" s="17">
        <v>4</v>
      </c>
      <c r="N13" s="17" t="s">
        <v>19</v>
      </c>
      <c r="O13" s="17" t="s">
        <v>19</v>
      </c>
      <c r="P13" s="17">
        <v>92</v>
      </c>
      <c r="Q13" s="17"/>
      <c r="R13" s="3">
        <f t="shared" si="2"/>
        <v>158</v>
      </c>
      <c r="S13" s="17"/>
    </row>
    <row r="14" spans="1:19" ht="12.75">
      <c r="A14" s="8">
        <v>14</v>
      </c>
      <c r="B14" s="13" t="s">
        <v>124</v>
      </c>
      <c r="C14" t="s">
        <v>42</v>
      </c>
      <c r="D14" t="s">
        <v>2</v>
      </c>
      <c r="E14" t="s">
        <v>2</v>
      </c>
      <c r="F14" s="17">
        <v>164</v>
      </c>
      <c r="G14" s="27">
        <v>1</v>
      </c>
      <c r="H14" s="27">
        <f t="shared" si="0"/>
        <v>164</v>
      </c>
      <c r="I14" s="17">
        <v>260</v>
      </c>
      <c r="J14" s="27">
        <f t="shared" si="1"/>
        <v>63.07692307692307</v>
      </c>
      <c r="K14" s="28">
        <v>86</v>
      </c>
      <c r="L14" s="17"/>
      <c r="M14" s="17" t="s">
        <v>125</v>
      </c>
      <c r="N14" s="17" t="s">
        <v>19</v>
      </c>
      <c r="O14" s="17" t="s">
        <v>19</v>
      </c>
      <c r="P14" s="17">
        <v>70</v>
      </c>
      <c r="Q14" s="17"/>
      <c r="R14" s="3">
        <f t="shared" si="2"/>
        <v>156</v>
      </c>
      <c r="S14" s="17"/>
    </row>
    <row r="15" spans="1:19" ht="12.75">
      <c r="A15" s="8">
        <v>15</v>
      </c>
      <c r="B15" s="13" t="s">
        <v>53</v>
      </c>
      <c r="C15" t="s">
        <v>54</v>
      </c>
      <c r="D15" t="s">
        <v>5</v>
      </c>
      <c r="E15" t="s">
        <v>2</v>
      </c>
      <c r="F15" s="17">
        <v>158</v>
      </c>
      <c r="G15" s="27">
        <v>1</v>
      </c>
      <c r="H15" s="27">
        <f t="shared" si="0"/>
        <v>158</v>
      </c>
      <c r="I15" s="17">
        <v>260</v>
      </c>
      <c r="J15" s="27">
        <f t="shared" si="1"/>
        <v>60.76923076923077</v>
      </c>
      <c r="K15" s="28">
        <v>64</v>
      </c>
      <c r="L15" s="17"/>
      <c r="M15" s="17">
        <v>4</v>
      </c>
      <c r="N15" s="17" t="s">
        <v>19</v>
      </c>
      <c r="O15" s="17" t="s">
        <v>19</v>
      </c>
      <c r="P15" s="17">
        <v>92</v>
      </c>
      <c r="Q15" s="17"/>
      <c r="R15" s="3">
        <f t="shared" si="2"/>
        <v>156</v>
      </c>
      <c r="S15" s="17"/>
    </row>
    <row r="16" spans="1:19" ht="12.75">
      <c r="A16" s="8">
        <v>16</v>
      </c>
      <c r="B16" s="13" t="s">
        <v>32</v>
      </c>
      <c r="C16" t="s">
        <v>43</v>
      </c>
      <c r="D16" t="s">
        <v>8</v>
      </c>
      <c r="E16" t="s">
        <v>12</v>
      </c>
      <c r="F16" s="17">
        <v>152</v>
      </c>
      <c r="G16" s="27">
        <v>1.01</v>
      </c>
      <c r="H16" s="27">
        <f t="shared" si="0"/>
        <v>153.52</v>
      </c>
      <c r="I16" s="17">
        <v>260</v>
      </c>
      <c r="J16" s="27">
        <f t="shared" si="1"/>
        <v>59.04615384615385</v>
      </c>
      <c r="K16" s="28">
        <v>60</v>
      </c>
      <c r="L16" s="17"/>
      <c r="M16" s="17">
        <v>0</v>
      </c>
      <c r="N16" s="17">
        <v>4</v>
      </c>
      <c r="O16" s="17">
        <v>39.09</v>
      </c>
      <c r="P16" s="17">
        <v>94</v>
      </c>
      <c r="Q16" s="17"/>
      <c r="R16" s="3">
        <f t="shared" si="2"/>
        <v>154</v>
      </c>
      <c r="S16" s="17"/>
    </row>
    <row r="17" spans="1:19" ht="12.75">
      <c r="A17" s="8">
        <v>17</v>
      </c>
      <c r="B17" s="13" t="s">
        <v>56</v>
      </c>
      <c r="C17" t="s">
        <v>84</v>
      </c>
      <c r="D17" t="s">
        <v>85</v>
      </c>
      <c r="E17" t="s">
        <v>2</v>
      </c>
      <c r="F17" s="17">
        <v>147</v>
      </c>
      <c r="G17" s="27">
        <v>1</v>
      </c>
      <c r="H17" s="27">
        <f t="shared" si="0"/>
        <v>147</v>
      </c>
      <c r="I17" s="17">
        <v>260</v>
      </c>
      <c r="J17" s="27">
        <f t="shared" si="1"/>
        <v>56.53846153846154</v>
      </c>
      <c r="K17" s="28">
        <v>58</v>
      </c>
      <c r="L17" s="17"/>
      <c r="M17" s="17">
        <v>4</v>
      </c>
      <c r="N17" s="17" t="s">
        <v>19</v>
      </c>
      <c r="O17" s="17" t="s">
        <v>19</v>
      </c>
      <c r="P17" s="17">
        <v>92</v>
      </c>
      <c r="Q17" s="17"/>
      <c r="R17" s="3">
        <f t="shared" si="2"/>
        <v>150</v>
      </c>
      <c r="S17" s="17"/>
    </row>
    <row r="18" spans="1:19" ht="12.75">
      <c r="A18" s="8">
        <v>19</v>
      </c>
      <c r="B18" s="13" t="s">
        <v>100</v>
      </c>
      <c r="C18" t="s">
        <v>14</v>
      </c>
      <c r="D18" t="s">
        <v>5</v>
      </c>
      <c r="E18" t="s">
        <v>16</v>
      </c>
      <c r="F18" s="17">
        <v>155</v>
      </c>
      <c r="G18" s="27">
        <v>1.03</v>
      </c>
      <c r="H18" s="27">
        <f t="shared" si="0"/>
        <v>159.65</v>
      </c>
      <c r="I18" s="17">
        <v>260</v>
      </c>
      <c r="J18" s="27">
        <f t="shared" si="1"/>
        <v>61.40384615384615</v>
      </c>
      <c r="K18" s="28">
        <v>70</v>
      </c>
      <c r="L18" s="17"/>
      <c r="M18" s="17">
        <v>12</v>
      </c>
      <c r="N18" s="17" t="s">
        <v>19</v>
      </c>
      <c r="O18" s="17" t="s">
        <v>19</v>
      </c>
      <c r="P18" s="17">
        <v>76</v>
      </c>
      <c r="Q18" s="17"/>
      <c r="R18" s="3">
        <f t="shared" si="2"/>
        <v>146</v>
      </c>
      <c r="S18" s="17"/>
    </row>
    <row r="19" spans="1:19" ht="12.75">
      <c r="A19" s="8">
        <v>20</v>
      </c>
      <c r="B19" s="14" t="s">
        <v>41</v>
      </c>
      <c r="C19" t="s">
        <v>89</v>
      </c>
      <c r="D19" t="s">
        <v>8</v>
      </c>
      <c r="E19" t="s">
        <v>2</v>
      </c>
      <c r="F19" s="17">
        <v>143</v>
      </c>
      <c r="G19" s="27">
        <v>1</v>
      </c>
      <c r="H19" s="27">
        <f t="shared" si="0"/>
        <v>143</v>
      </c>
      <c r="I19" s="17">
        <v>260</v>
      </c>
      <c r="J19" s="27">
        <f t="shared" si="1"/>
        <v>55.00000000000001</v>
      </c>
      <c r="K19" s="28">
        <v>56</v>
      </c>
      <c r="L19" s="17"/>
      <c r="M19" s="17">
        <v>12</v>
      </c>
      <c r="N19" s="17" t="s">
        <v>19</v>
      </c>
      <c r="O19" s="17" t="s">
        <v>19</v>
      </c>
      <c r="P19" s="17">
        <v>76</v>
      </c>
      <c r="Q19" s="17"/>
      <c r="R19" s="3">
        <f t="shared" si="2"/>
        <v>132</v>
      </c>
      <c r="S19" s="17"/>
    </row>
    <row r="20" spans="1:19" ht="12.75">
      <c r="A20" s="8">
        <v>21</v>
      </c>
      <c r="B20" s="13" t="s">
        <v>55</v>
      </c>
      <c r="C20" t="s">
        <v>54</v>
      </c>
      <c r="D20" t="s">
        <v>5</v>
      </c>
      <c r="E20" t="s">
        <v>2</v>
      </c>
      <c r="F20" s="17">
        <v>142</v>
      </c>
      <c r="G20" s="27">
        <v>1</v>
      </c>
      <c r="H20" s="27">
        <f t="shared" si="0"/>
        <v>142</v>
      </c>
      <c r="I20" s="17">
        <v>260</v>
      </c>
      <c r="J20" s="27">
        <f t="shared" si="1"/>
        <v>54.61538461538461</v>
      </c>
      <c r="K20" s="28">
        <v>54</v>
      </c>
      <c r="L20" s="17"/>
      <c r="M20" s="17">
        <v>16</v>
      </c>
      <c r="N20" s="17" t="s">
        <v>19</v>
      </c>
      <c r="O20" s="17" t="s">
        <v>19</v>
      </c>
      <c r="P20" s="17">
        <v>72</v>
      </c>
      <c r="Q20" s="17"/>
      <c r="R20" s="3">
        <f t="shared" si="2"/>
        <v>126</v>
      </c>
      <c r="S20" s="17"/>
    </row>
    <row r="21" spans="1:19" ht="12.75">
      <c r="A21" s="8">
        <v>22</v>
      </c>
      <c r="B21" s="17" t="s">
        <v>86</v>
      </c>
      <c r="C21" t="s">
        <v>87</v>
      </c>
      <c r="D21" t="s">
        <v>8</v>
      </c>
      <c r="E21" t="s">
        <v>2</v>
      </c>
      <c r="F21" s="17">
        <v>177</v>
      </c>
      <c r="G21" s="27">
        <v>1</v>
      </c>
      <c r="H21" s="27">
        <f t="shared" si="0"/>
        <v>177</v>
      </c>
      <c r="I21" s="17">
        <v>260</v>
      </c>
      <c r="J21" s="27">
        <f t="shared" si="1"/>
        <v>68.07692307692308</v>
      </c>
      <c r="K21" s="28">
        <v>98</v>
      </c>
      <c r="L21" s="17"/>
      <c r="M21" s="17" t="s">
        <v>19</v>
      </c>
      <c r="N21" s="17" t="s">
        <v>19</v>
      </c>
      <c r="O21" s="17" t="s">
        <v>19</v>
      </c>
      <c r="P21" s="17">
        <v>10</v>
      </c>
      <c r="Q21" s="17"/>
      <c r="R21" s="3">
        <f t="shared" si="2"/>
        <v>108</v>
      </c>
      <c r="S21" s="17"/>
    </row>
    <row r="22" spans="1:19" ht="12.75">
      <c r="A22" s="8">
        <v>23</v>
      </c>
      <c r="B22" s="13" t="s">
        <v>101</v>
      </c>
      <c r="C22" t="s">
        <v>102</v>
      </c>
      <c r="D22" t="s">
        <v>5</v>
      </c>
      <c r="E22" t="s">
        <v>16</v>
      </c>
      <c r="F22" s="17">
        <v>163</v>
      </c>
      <c r="G22" s="27">
        <v>1.03</v>
      </c>
      <c r="H22" s="27">
        <f t="shared" si="0"/>
        <v>167.89000000000001</v>
      </c>
      <c r="I22" s="17">
        <v>260</v>
      </c>
      <c r="J22" s="27">
        <f t="shared" si="1"/>
        <v>64.57307692307694</v>
      </c>
      <c r="K22" s="28">
        <v>92</v>
      </c>
      <c r="L22" s="17"/>
      <c r="M22" s="17" t="s">
        <v>19</v>
      </c>
      <c r="N22" s="17" t="s">
        <v>19</v>
      </c>
      <c r="O22" s="17" t="s">
        <v>19</v>
      </c>
      <c r="P22" s="17">
        <v>10</v>
      </c>
      <c r="Q22" s="17"/>
      <c r="R22" s="3">
        <f t="shared" si="2"/>
        <v>102</v>
      </c>
      <c r="S22" s="17"/>
    </row>
    <row r="23" spans="1:19" ht="12.75">
      <c r="A23" s="8">
        <v>24</v>
      </c>
      <c r="B23" s="14" t="s">
        <v>93</v>
      </c>
      <c r="C23" t="s">
        <v>94</v>
      </c>
      <c r="D23" t="s">
        <v>8</v>
      </c>
      <c r="E23" t="s">
        <v>2</v>
      </c>
      <c r="F23" s="17">
        <v>163</v>
      </c>
      <c r="G23" s="27">
        <v>1</v>
      </c>
      <c r="H23" s="27">
        <f t="shared" si="0"/>
        <v>163</v>
      </c>
      <c r="I23" s="17">
        <v>260</v>
      </c>
      <c r="J23" s="27">
        <f t="shared" si="1"/>
        <v>62.69230769230769</v>
      </c>
      <c r="K23" s="28">
        <v>82</v>
      </c>
      <c r="L23" s="17"/>
      <c r="M23" s="17" t="s">
        <v>19</v>
      </c>
      <c r="N23" s="17" t="s">
        <v>19</v>
      </c>
      <c r="O23" s="17" t="s">
        <v>19</v>
      </c>
      <c r="P23" s="17">
        <v>10</v>
      </c>
      <c r="Q23" s="17"/>
      <c r="R23" s="3">
        <f t="shared" si="2"/>
        <v>92</v>
      </c>
      <c r="S23" s="17"/>
    </row>
    <row r="24" spans="1:19" ht="12.75">
      <c r="A24" s="8">
        <v>25</v>
      </c>
      <c r="B24" s="13" t="s">
        <v>99</v>
      </c>
      <c r="C24" t="s">
        <v>48</v>
      </c>
      <c r="D24" t="s">
        <v>8</v>
      </c>
      <c r="E24" t="s">
        <v>15</v>
      </c>
      <c r="F24" s="17">
        <v>159</v>
      </c>
      <c r="G24" s="27">
        <v>1.02</v>
      </c>
      <c r="H24" s="27">
        <f t="shared" si="0"/>
        <v>162.18</v>
      </c>
      <c r="I24" s="17">
        <v>260</v>
      </c>
      <c r="J24" s="27">
        <f t="shared" si="1"/>
        <v>62.37692307692308</v>
      </c>
      <c r="K24" s="28">
        <v>80</v>
      </c>
      <c r="L24" s="17"/>
      <c r="M24" s="17" t="s">
        <v>19</v>
      </c>
      <c r="N24" s="17" t="s">
        <v>19</v>
      </c>
      <c r="O24" s="17" t="s">
        <v>19</v>
      </c>
      <c r="P24" s="17">
        <v>10</v>
      </c>
      <c r="Q24" s="17"/>
      <c r="R24" s="3">
        <f t="shared" si="2"/>
        <v>90</v>
      </c>
      <c r="S24" s="17"/>
    </row>
    <row r="25" spans="1:19" ht="12.75">
      <c r="A25" s="8">
        <v>26</v>
      </c>
      <c r="B25" s="13" t="s">
        <v>46</v>
      </c>
      <c r="C25" t="s">
        <v>47</v>
      </c>
      <c r="D25" t="s">
        <v>8</v>
      </c>
      <c r="E25" t="s">
        <v>12</v>
      </c>
      <c r="F25" s="17">
        <v>159</v>
      </c>
      <c r="G25" s="27">
        <v>1.01</v>
      </c>
      <c r="H25" s="27">
        <f t="shared" si="0"/>
        <v>160.59</v>
      </c>
      <c r="I25" s="17">
        <v>260</v>
      </c>
      <c r="J25" s="27">
        <f t="shared" si="1"/>
        <v>61.76538461538462</v>
      </c>
      <c r="K25" s="28">
        <v>72</v>
      </c>
      <c r="L25" s="17"/>
      <c r="M25" s="17" t="s">
        <v>19</v>
      </c>
      <c r="N25" s="17" t="s">
        <v>19</v>
      </c>
      <c r="O25" s="17" t="s">
        <v>19</v>
      </c>
      <c r="P25" s="17">
        <v>10</v>
      </c>
      <c r="Q25" s="17"/>
      <c r="R25" s="3">
        <f t="shared" si="2"/>
        <v>82</v>
      </c>
      <c r="S25" s="17"/>
    </row>
    <row r="26" spans="1:19" ht="12.75">
      <c r="A26" s="8">
        <v>27</v>
      </c>
      <c r="B26" s="13" t="s">
        <v>120</v>
      </c>
      <c r="C26" t="s">
        <v>94</v>
      </c>
      <c r="D26" t="s">
        <v>8</v>
      </c>
      <c r="E26" t="s">
        <v>19</v>
      </c>
      <c r="F26" s="17">
        <v>0</v>
      </c>
      <c r="G26" s="27"/>
      <c r="H26" s="27">
        <f t="shared" si="0"/>
        <v>0</v>
      </c>
      <c r="I26" s="17">
        <v>260</v>
      </c>
      <c r="J26" s="27">
        <f t="shared" si="1"/>
        <v>0</v>
      </c>
      <c r="K26" s="28">
        <v>10</v>
      </c>
      <c r="L26"/>
      <c r="M26" s="17" t="s">
        <v>126</v>
      </c>
      <c r="N26" s="17" t="s">
        <v>19</v>
      </c>
      <c r="O26" s="17" t="s">
        <v>19</v>
      </c>
      <c r="P26" s="17">
        <v>70</v>
      </c>
      <c r="Q26" s="17"/>
      <c r="R26" s="3">
        <f t="shared" si="2"/>
        <v>80</v>
      </c>
      <c r="S26" s="17"/>
    </row>
    <row r="27" spans="1:18" ht="12.75">
      <c r="A27" s="8">
        <v>28</v>
      </c>
      <c r="B27" s="13" t="s">
        <v>82</v>
      </c>
      <c r="C27" t="s">
        <v>83</v>
      </c>
      <c r="D27" t="s">
        <v>8</v>
      </c>
      <c r="E27" t="s">
        <v>2</v>
      </c>
      <c r="F27" s="17">
        <v>139</v>
      </c>
      <c r="G27" s="27">
        <v>1</v>
      </c>
      <c r="H27" s="27">
        <f t="shared" si="0"/>
        <v>139</v>
      </c>
      <c r="I27" s="17">
        <v>260</v>
      </c>
      <c r="J27" s="27">
        <f t="shared" si="1"/>
        <v>53.46153846153846</v>
      </c>
      <c r="K27" s="28">
        <v>52</v>
      </c>
      <c r="L27" s="17"/>
      <c r="M27" s="17" t="s">
        <v>19</v>
      </c>
      <c r="N27" s="17" t="s">
        <v>19</v>
      </c>
      <c r="O27" s="17" t="s">
        <v>19</v>
      </c>
      <c r="P27" s="17">
        <v>10</v>
      </c>
      <c r="Q27" s="25"/>
      <c r="R27" s="3">
        <f t="shared" si="2"/>
        <v>62</v>
      </c>
    </row>
    <row r="28" spans="2:18" ht="12.75">
      <c r="B28" s="14"/>
      <c r="C28"/>
      <c r="D28"/>
      <c r="E28"/>
      <c r="G28" s="12"/>
      <c r="H28" s="27"/>
      <c r="J28" s="27"/>
      <c r="K28" s="25"/>
      <c r="L28"/>
      <c r="P28" s="25"/>
      <c r="Q28" s="25"/>
      <c r="R28" s="25"/>
    </row>
    <row r="29" spans="2:18" ht="12.75">
      <c r="B29" s="8" t="s">
        <v>73</v>
      </c>
      <c r="J29" s="27"/>
      <c r="K29" s="25"/>
      <c r="L29"/>
      <c r="P29" s="25"/>
      <c r="Q29" s="25"/>
      <c r="R29" s="25"/>
    </row>
    <row r="30" spans="2:3" ht="12.75">
      <c r="B30" s="8" t="s">
        <v>2</v>
      </c>
      <c r="C30" s="12">
        <v>1</v>
      </c>
    </row>
    <row r="31" spans="2:3" ht="12.75">
      <c r="B31" s="8" t="s">
        <v>12</v>
      </c>
      <c r="C31" s="8">
        <v>1.01</v>
      </c>
    </row>
    <row r="32" spans="2:3" ht="12.75">
      <c r="B32" s="8" t="s">
        <v>15</v>
      </c>
      <c r="C32" s="8">
        <v>1.02</v>
      </c>
    </row>
    <row r="33" spans="2:3" ht="12.75">
      <c r="B33" s="8" t="s">
        <v>16</v>
      </c>
      <c r="C33" s="8">
        <v>1.03</v>
      </c>
    </row>
    <row r="34" spans="2:3" ht="12.75">
      <c r="B34" s="8" t="s">
        <v>74</v>
      </c>
      <c r="C34" s="8">
        <v>1.04</v>
      </c>
    </row>
    <row r="35" spans="2:3" ht="12.75">
      <c r="B35" s="8" t="s">
        <v>17</v>
      </c>
      <c r="C35" s="8">
        <v>1.05</v>
      </c>
    </row>
    <row r="36" spans="2:3" ht="12.75">
      <c r="B36" s="8" t="s">
        <v>23</v>
      </c>
      <c r="C36" s="8">
        <v>1.06</v>
      </c>
    </row>
    <row r="38" ht="12.75">
      <c r="B38" s="8" t="s">
        <v>33</v>
      </c>
    </row>
    <row r="39" ht="12.75">
      <c r="B39" s="8" t="s">
        <v>34</v>
      </c>
    </row>
  </sheetData>
  <printOptions gridLines="1"/>
  <pageMargins left="0.75" right="0.75" top="1" bottom="1" header="0.5" footer="0.5"/>
  <pageSetup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27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8" customWidth="1"/>
    <col min="2" max="2" width="19.28125" style="8" customWidth="1"/>
    <col min="3" max="3" width="15.28125" style="8" customWidth="1"/>
    <col min="4" max="4" width="3.421875" style="8" customWidth="1"/>
    <col min="5" max="5" width="4.00390625" style="8" customWidth="1"/>
    <col min="6" max="6" width="5.57421875" style="11" customWidth="1"/>
    <col min="7" max="7" width="4.421875" style="8" customWidth="1"/>
    <col min="8" max="8" width="4.00390625" style="8" customWidth="1"/>
    <col min="9" max="9" width="5.57421875" style="12" customWidth="1"/>
    <col min="10" max="10" width="4.140625" style="8" customWidth="1"/>
    <col min="11" max="11" width="11.28125" style="8" customWidth="1"/>
    <col min="12" max="12" width="4.00390625" style="8" customWidth="1"/>
    <col min="13" max="13" width="5.28125" style="8" customWidth="1"/>
    <col min="14" max="14" width="3.28125" style="8" customWidth="1"/>
    <col min="15" max="15" width="7.28125" style="8" customWidth="1"/>
    <col min="16" max="16" width="4.57421875" style="8" customWidth="1"/>
    <col min="17" max="17" width="10.7109375" style="8" customWidth="1"/>
    <col min="18" max="18" width="4.57421875" style="8" customWidth="1"/>
    <col min="19" max="19" width="13.140625" style="8" customWidth="1"/>
    <col min="20" max="16384" width="9.140625" style="8" customWidth="1"/>
  </cols>
  <sheetData>
    <row r="1" spans="4:19" s="5" customFormat="1" ht="112.5">
      <c r="D1" s="5" t="s">
        <v>37</v>
      </c>
      <c r="E1" s="5" t="s">
        <v>24</v>
      </c>
      <c r="F1" s="9" t="s">
        <v>35</v>
      </c>
      <c r="G1" s="5" t="s">
        <v>36</v>
      </c>
      <c r="H1" s="5" t="s">
        <v>25</v>
      </c>
      <c r="I1" s="7" t="s">
        <v>26</v>
      </c>
      <c r="J1" s="5" t="s">
        <v>27</v>
      </c>
      <c r="K1" s="26" t="s">
        <v>76</v>
      </c>
      <c r="L1" s="5" t="s">
        <v>28</v>
      </c>
      <c r="M1" s="5" t="s">
        <v>29</v>
      </c>
      <c r="N1" s="5" t="s">
        <v>30</v>
      </c>
      <c r="O1" s="5" t="s">
        <v>29</v>
      </c>
      <c r="P1" s="5" t="s">
        <v>27</v>
      </c>
      <c r="Q1" s="26" t="s">
        <v>77</v>
      </c>
      <c r="R1" s="5" t="s">
        <v>31</v>
      </c>
      <c r="S1" s="26" t="s">
        <v>78</v>
      </c>
    </row>
    <row r="2" spans="1:18" ht="12.75">
      <c r="A2" s="10"/>
      <c r="R2" s="17"/>
    </row>
    <row r="3" spans="1:19" ht="12.75">
      <c r="A3" s="10">
        <v>1</v>
      </c>
      <c r="B3" s="29" t="s">
        <v>106</v>
      </c>
      <c r="C3" s="30" t="s">
        <v>107</v>
      </c>
      <c r="D3" s="30" t="s">
        <v>12</v>
      </c>
      <c r="E3" s="30">
        <v>164</v>
      </c>
      <c r="F3" s="31">
        <v>1.01</v>
      </c>
      <c r="G3" s="30">
        <f aca="true" t="shared" si="0" ref="G3:G14">E3*F3</f>
        <v>165.64000000000001</v>
      </c>
      <c r="H3" s="30">
        <v>260</v>
      </c>
      <c r="I3" s="31">
        <f aca="true" t="shared" si="1" ref="I3:I14">(G3/H3)*100</f>
        <v>63.70769230769231</v>
      </c>
      <c r="J3" s="33">
        <v>98</v>
      </c>
      <c r="K3" s="30"/>
      <c r="L3" s="30">
        <v>4</v>
      </c>
      <c r="M3" s="30" t="s">
        <v>19</v>
      </c>
      <c r="N3" s="30" t="s">
        <v>19</v>
      </c>
      <c r="O3" s="30" t="s">
        <v>19</v>
      </c>
      <c r="P3" s="33">
        <v>96</v>
      </c>
      <c r="Q3" s="33"/>
      <c r="R3" s="24">
        <f aca="true" t="shared" si="2" ref="R3:R14">J3+P3</f>
        <v>194</v>
      </c>
      <c r="S3" s="24" t="s">
        <v>78</v>
      </c>
    </row>
    <row r="4" spans="1:18" ht="12.75">
      <c r="A4" s="10">
        <v>2</v>
      </c>
      <c r="B4" s="29" t="s">
        <v>110</v>
      </c>
      <c r="C4" s="30" t="s">
        <v>111</v>
      </c>
      <c r="D4" s="30" t="s">
        <v>15</v>
      </c>
      <c r="E4" s="30">
        <v>158</v>
      </c>
      <c r="F4" s="31">
        <v>1.02</v>
      </c>
      <c r="G4" s="30">
        <f t="shared" si="0"/>
        <v>161.16</v>
      </c>
      <c r="H4" s="30">
        <v>260</v>
      </c>
      <c r="I4" s="31">
        <f t="shared" si="1"/>
        <v>61.98461538461538</v>
      </c>
      <c r="J4" s="33">
        <v>92</v>
      </c>
      <c r="K4" s="30"/>
      <c r="L4" s="30">
        <v>0</v>
      </c>
      <c r="M4" s="30"/>
      <c r="N4" s="30">
        <v>0</v>
      </c>
      <c r="O4" s="30">
        <v>32.53</v>
      </c>
      <c r="P4" s="24">
        <v>100</v>
      </c>
      <c r="Q4" s="24" t="s">
        <v>123</v>
      </c>
      <c r="R4" s="3">
        <f t="shared" si="2"/>
        <v>192</v>
      </c>
    </row>
    <row r="5" spans="1:18" ht="12.75">
      <c r="A5" s="10">
        <v>3</v>
      </c>
      <c r="B5" s="17" t="s">
        <v>114</v>
      </c>
      <c r="C5" t="s">
        <v>115</v>
      </c>
      <c r="D5" t="s">
        <v>16</v>
      </c>
      <c r="E5" s="17">
        <v>154</v>
      </c>
      <c r="F5" s="27">
        <v>1.03</v>
      </c>
      <c r="G5" s="17">
        <f t="shared" si="0"/>
        <v>158.62</v>
      </c>
      <c r="H5" s="17">
        <v>260</v>
      </c>
      <c r="I5" s="27">
        <f t="shared" si="1"/>
        <v>61.00769230769231</v>
      </c>
      <c r="J5" s="3">
        <v>90</v>
      </c>
      <c r="K5" s="17"/>
      <c r="L5" s="17">
        <v>0</v>
      </c>
      <c r="M5" s="17"/>
      <c r="N5" s="17">
        <v>0</v>
      </c>
      <c r="O5" s="27">
        <v>41</v>
      </c>
      <c r="P5" s="3">
        <v>98</v>
      </c>
      <c r="Q5" s="3"/>
      <c r="R5" s="3">
        <f t="shared" si="2"/>
        <v>188</v>
      </c>
    </row>
    <row r="6" spans="1:18" ht="12.75">
      <c r="A6" s="10">
        <v>4</v>
      </c>
      <c r="B6" s="18" t="s">
        <v>61</v>
      </c>
      <c r="C6" t="s">
        <v>45</v>
      </c>
      <c r="D6" t="s">
        <v>23</v>
      </c>
      <c r="E6" s="17">
        <v>0</v>
      </c>
      <c r="F6" s="27">
        <v>1.06</v>
      </c>
      <c r="G6" s="17">
        <f t="shared" si="0"/>
        <v>0</v>
      </c>
      <c r="H6" s="17">
        <v>300</v>
      </c>
      <c r="I6" s="27">
        <f t="shared" si="1"/>
        <v>0</v>
      </c>
      <c r="J6" s="3">
        <v>78</v>
      </c>
      <c r="K6" s="17"/>
      <c r="L6" s="17">
        <v>4</v>
      </c>
      <c r="M6" s="17" t="s">
        <v>19</v>
      </c>
      <c r="N6" s="17" t="s">
        <v>19</v>
      </c>
      <c r="O6" s="17" t="s">
        <v>19</v>
      </c>
      <c r="P6" s="3">
        <v>96</v>
      </c>
      <c r="Q6" s="3"/>
      <c r="R6" s="3">
        <f t="shared" si="2"/>
        <v>174</v>
      </c>
    </row>
    <row r="7" spans="1:18" ht="12.75">
      <c r="A7" s="10">
        <v>6</v>
      </c>
      <c r="B7" s="37" t="s">
        <v>21</v>
      </c>
      <c r="C7" s="37" t="s">
        <v>22</v>
      </c>
      <c r="D7" s="37" t="s">
        <v>17</v>
      </c>
      <c r="E7" s="37">
        <v>189</v>
      </c>
      <c r="F7" s="38">
        <v>1.05</v>
      </c>
      <c r="G7" s="37">
        <f t="shared" si="0"/>
        <v>198.45000000000002</v>
      </c>
      <c r="H7" s="37">
        <v>300</v>
      </c>
      <c r="I7" s="38">
        <f t="shared" si="1"/>
        <v>66.15</v>
      </c>
      <c r="J7" s="24">
        <v>100</v>
      </c>
      <c r="K7" s="24" t="s">
        <v>123</v>
      </c>
      <c r="L7" s="37" t="s">
        <v>19</v>
      </c>
      <c r="M7" s="37" t="s">
        <v>19</v>
      </c>
      <c r="N7" s="37" t="s">
        <v>19</v>
      </c>
      <c r="O7" s="37" t="s">
        <v>19</v>
      </c>
      <c r="P7" s="24">
        <v>10</v>
      </c>
      <c r="Q7" s="24"/>
      <c r="R7" s="24">
        <f t="shared" si="2"/>
        <v>110</v>
      </c>
    </row>
    <row r="8" spans="1:18" ht="12.75">
      <c r="A8" s="10">
        <v>7</v>
      </c>
      <c r="B8" s="13" t="s">
        <v>108</v>
      </c>
      <c r="C8" t="s">
        <v>109</v>
      </c>
      <c r="D8" t="s">
        <v>15</v>
      </c>
      <c r="E8" s="17">
        <v>162</v>
      </c>
      <c r="F8" s="27">
        <v>1.02</v>
      </c>
      <c r="G8" s="17">
        <f t="shared" si="0"/>
        <v>165.24</v>
      </c>
      <c r="H8" s="17">
        <v>260</v>
      </c>
      <c r="I8" s="27">
        <f t="shared" si="1"/>
        <v>63.55384615384616</v>
      </c>
      <c r="J8" s="3">
        <v>96</v>
      </c>
      <c r="K8" s="3"/>
      <c r="L8" s="17" t="s">
        <v>19</v>
      </c>
      <c r="M8" s="17" t="s">
        <v>19</v>
      </c>
      <c r="N8" s="17" t="s">
        <v>19</v>
      </c>
      <c r="O8" s="17" t="s">
        <v>19</v>
      </c>
      <c r="P8" s="3">
        <v>10</v>
      </c>
      <c r="Q8" s="3"/>
      <c r="R8" s="3">
        <f t="shared" si="2"/>
        <v>106</v>
      </c>
    </row>
    <row r="9" spans="1:18" ht="12.75">
      <c r="A9" s="10">
        <v>8</v>
      </c>
      <c r="B9" s="13" t="s">
        <v>105</v>
      </c>
      <c r="C9" t="s">
        <v>103</v>
      </c>
      <c r="D9" t="s">
        <v>2</v>
      </c>
      <c r="E9" s="17">
        <v>162</v>
      </c>
      <c r="F9" s="27">
        <v>1</v>
      </c>
      <c r="G9" s="17">
        <f t="shared" si="0"/>
        <v>162</v>
      </c>
      <c r="H9" s="17">
        <v>260</v>
      </c>
      <c r="I9" s="27">
        <f t="shared" si="1"/>
        <v>62.30769230769231</v>
      </c>
      <c r="J9" s="3">
        <v>94</v>
      </c>
      <c r="K9" s="17"/>
      <c r="L9" s="17" t="s">
        <v>19</v>
      </c>
      <c r="M9" s="17" t="s">
        <v>19</v>
      </c>
      <c r="N9" s="17" t="s">
        <v>19</v>
      </c>
      <c r="O9" s="17" t="s">
        <v>19</v>
      </c>
      <c r="P9" s="3">
        <v>10</v>
      </c>
      <c r="Q9" s="3"/>
      <c r="R9" s="3">
        <f t="shared" si="2"/>
        <v>104</v>
      </c>
    </row>
    <row r="10" spans="1:18" ht="12.75">
      <c r="A10" s="10">
        <v>12</v>
      </c>
      <c r="B10" s="13" t="s">
        <v>60</v>
      </c>
      <c r="C10" t="s">
        <v>59</v>
      </c>
      <c r="D10" t="s">
        <v>2</v>
      </c>
      <c r="E10" s="17">
        <v>157</v>
      </c>
      <c r="F10" s="27">
        <v>1</v>
      </c>
      <c r="G10" s="17">
        <f t="shared" si="0"/>
        <v>157</v>
      </c>
      <c r="H10" s="17">
        <v>260</v>
      </c>
      <c r="I10" s="27">
        <f t="shared" si="1"/>
        <v>60.38461538461538</v>
      </c>
      <c r="J10" s="3">
        <v>88</v>
      </c>
      <c r="K10" s="17"/>
      <c r="L10" s="17" t="s">
        <v>19</v>
      </c>
      <c r="M10" s="17" t="s">
        <v>19</v>
      </c>
      <c r="N10" s="17" t="s">
        <v>19</v>
      </c>
      <c r="O10" s="17" t="s">
        <v>19</v>
      </c>
      <c r="P10" s="3">
        <v>10</v>
      </c>
      <c r="Q10" s="3"/>
      <c r="R10" s="3">
        <f t="shared" si="2"/>
        <v>98</v>
      </c>
    </row>
    <row r="11" spans="1:18" ht="12.75">
      <c r="A11" s="10">
        <v>13</v>
      </c>
      <c r="B11" s="13" t="s">
        <v>20</v>
      </c>
      <c r="C11" t="s">
        <v>87</v>
      </c>
      <c r="D11" t="s">
        <v>2</v>
      </c>
      <c r="E11" s="17">
        <v>156</v>
      </c>
      <c r="F11" s="27">
        <v>1</v>
      </c>
      <c r="G11" s="17">
        <f t="shared" si="0"/>
        <v>156</v>
      </c>
      <c r="H11" s="17">
        <v>260</v>
      </c>
      <c r="I11" s="27">
        <f t="shared" si="1"/>
        <v>60</v>
      </c>
      <c r="J11" s="3">
        <v>86</v>
      </c>
      <c r="K11" s="17"/>
      <c r="L11" s="17" t="s">
        <v>19</v>
      </c>
      <c r="M11" s="17" t="s">
        <v>19</v>
      </c>
      <c r="N11" s="17" t="s">
        <v>19</v>
      </c>
      <c r="O11" s="17" t="s">
        <v>19</v>
      </c>
      <c r="P11" s="3">
        <v>10</v>
      </c>
      <c r="Q11" s="3"/>
      <c r="R11" s="3">
        <f t="shared" si="2"/>
        <v>96</v>
      </c>
    </row>
    <row r="12" spans="1:18" ht="12.75">
      <c r="A12" s="10">
        <v>14</v>
      </c>
      <c r="B12" s="13" t="s">
        <v>112</v>
      </c>
      <c r="C12" t="s">
        <v>113</v>
      </c>
      <c r="D12" t="s">
        <v>15</v>
      </c>
      <c r="E12" s="17">
        <v>151</v>
      </c>
      <c r="F12" s="27">
        <v>1.02</v>
      </c>
      <c r="G12" s="17">
        <f t="shared" si="0"/>
        <v>154.02</v>
      </c>
      <c r="H12" s="17">
        <v>260</v>
      </c>
      <c r="I12" s="27">
        <f t="shared" si="1"/>
        <v>59.23846153846154</v>
      </c>
      <c r="J12" s="3">
        <v>84</v>
      </c>
      <c r="K12" s="17"/>
      <c r="L12" s="17" t="s">
        <v>19</v>
      </c>
      <c r="M12" s="17" t="s">
        <v>19</v>
      </c>
      <c r="N12" s="17" t="s">
        <v>19</v>
      </c>
      <c r="O12" s="17" t="s">
        <v>19</v>
      </c>
      <c r="P12" s="3">
        <v>10</v>
      </c>
      <c r="Q12" s="3"/>
      <c r="R12" s="3">
        <f t="shared" si="2"/>
        <v>94</v>
      </c>
    </row>
    <row r="13" spans="1:18" ht="12.75">
      <c r="A13" s="10">
        <v>15</v>
      </c>
      <c r="B13" s="13" t="s">
        <v>44</v>
      </c>
      <c r="C13" t="s">
        <v>103</v>
      </c>
      <c r="D13" t="s">
        <v>2</v>
      </c>
      <c r="E13" s="17">
        <v>153</v>
      </c>
      <c r="F13" s="27">
        <v>1</v>
      </c>
      <c r="G13" s="17">
        <f t="shared" si="0"/>
        <v>153</v>
      </c>
      <c r="H13" s="17">
        <v>260</v>
      </c>
      <c r="I13" s="27">
        <f t="shared" si="1"/>
        <v>58.84615384615385</v>
      </c>
      <c r="J13" s="3">
        <v>82</v>
      </c>
      <c r="K13" s="17"/>
      <c r="L13" s="17" t="s">
        <v>19</v>
      </c>
      <c r="M13" s="17" t="s">
        <v>19</v>
      </c>
      <c r="N13" s="17" t="s">
        <v>19</v>
      </c>
      <c r="O13" s="17" t="s">
        <v>19</v>
      </c>
      <c r="P13" s="3">
        <v>10</v>
      </c>
      <c r="Q13" s="3"/>
      <c r="R13" s="3">
        <f t="shared" si="2"/>
        <v>92</v>
      </c>
    </row>
    <row r="14" spans="1:18" ht="12.75">
      <c r="A14" s="10">
        <v>16</v>
      </c>
      <c r="B14" s="13" t="s">
        <v>104</v>
      </c>
      <c r="C14" t="s">
        <v>18</v>
      </c>
      <c r="D14" t="s">
        <v>2</v>
      </c>
      <c r="E14" s="17">
        <v>153</v>
      </c>
      <c r="F14" s="27">
        <v>1</v>
      </c>
      <c r="G14" s="17">
        <f t="shared" si="0"/>
        <v>153</v>
      </c>
      <c r="H14" s="17">
        <v>260</v>
      </c>
      <c r="I14" s="27">
        <f t="shared" si="1"/>
        <v>58.84615384615385</v>
      </c>
      <c r="J14" s="3">
        <v>80</v>
      </c>
      <c r="K14" s="17"/>
      <c r="L14" s="17" t="s">
        <v>19</v>
      </c>
      <c r="M14" s="17" t="s">
        <v>19</v>
      </c>
      <c r="N14" s="17" t="s">
        <v>19</v>
      </c>
      <c r="O14" s="17" t="s">
        <v>19</v>
      </c>
      <c r="P14" s="3">
        <v>10</v>
      </c>
      <c r="Q14" s="3"/>
      <c r="R14" s="3">
        <f t="shared" si="2"/>
        <v>90</v>
      </c>
    </row>
    <row r="15" spans="1:18" ht="12.75">
      <c r="A15" s="10"/>
      <c r="B15" s="18"/>
      <c r="C15"/>
      <c r="D15"/>
      <c r="E15" s="17"/>
      <c r="F15" s="27"/>
      <c r="G15" s="17"/>
      <c r="H15" s="17"/>
      <c r="I15" s="2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>
      <c r="A16" s="10"/>
      <c r="B16" s="18"/>
      <c r="C16"/>
      <c r="D16"/>
      <c r="E16" s="17"/>
      <c r="F16" s="27"/>
      <c r="G16" s="17"/>
      <c r="H16" s="17"/>
      <c r="I16" s="27"/>
      <c r="J16" s="17"/>
      <c r="K16" s="17"/>
      <c r="L16" s="17"/>
      <c r="M16" s="17"/>
      <c r="N16" s="17"/>
      <c r="O16" s="17"/>
      <c r="P16" s="17"/>
      <c r="Q16" s="17"/>
      <c r="R16" s="17"/>
    </row>
    <row r="17" spans="1:7" ht="12.75">
      <c r="A17" s="10"/>
      <c r="B17" s="8" t="s">
        <v>73</v>
      </c>
      <c r="G17" s="17"/>
    </row>
    <row r="18" spans="2:7" ht="12.75">
      <c r="B18" s="8" t="s">
        <v>2</v>
      </c>
      <c r="C18" s="12">
        <v>1</v>
      </c>
      <c r="G18" s="17"/>
    </row>
    <row r="19" spans="2:7" ht="12.75">
      <c r="B19" s="8" t="s">
        <v>12</v>
      </c>
      <c r="C19" s="8">
        <v>1.01</v>
      </c>
      <c r="G19" s="17"/>
    </row>
    <row r="20" spans="2:7" ht="12.75">
      <c r="B20" s="8" t="s">
        <v>15</v>
      </c>
      <c r="C20" s="8">
        <v>1.02</v>
      </c>
      <c r="G20" s="17"/>
    </row>
    <row r="21" spans="2:7" ht="12.75">
      <c r="B21" s="8" t="s">
        <v>16</v>
      </c>
      <c r="C21" s="8">
        <v>1.03</v>
      </c>
      <c r="G21" s="17"/>
    </row>
    <row r="22" spans="2:7" ht="12.75">
      <c r="B22" s="8" t="s">
        <v>74</v>
      </c>
      <c r="C22" s="8">
        <v>1.04</v>
      </c>
      <c r="G22" s="17"/>
    </row>
    <row r="23" spans="2:3" ht="12.75">
      <c r="B23" s="8" t="s">
        <v>17</v>
      </c>
      <c r="C23" s="8">
        <v>1.05</v>
      </c>
    </row>
    <row r="24" spans="2:3" ht="12.75">
      <c r="B24" s="8" t="s">
        <v>23</v>
      </c>
      <c r="C24" s="8">
        <v>1.06</v>
      </c>
    </row>
    <row r="26" ht="12.75">
      <c r="B26" s="8" t="s">
        <v>33</v>
      </c>
    </row>
    <row r="27" ht="12.75">
      <c r="B27" s="8" t="s">
        <v>34</v>
      </c>
    </row>
  </sheetData>
  <printOptions gridLines="1"/>
  <pageMargins left="0.75" right="0.75" top="0.62" bottom="0.58" header="0.5" footer="0.5"/>
  <pageSetup horizontalDpi="300" verticalDpi="3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Hartsema</dc:creator>
  <cp:keywords/>
  <dc:description/>
  <cp:lastModifiedBy>installuser</cp:lastModifiedBy>
  <cp:lastPrinted>2005-09-17T15:19:57Z</cp:lastPrinted>
  <dcterms:created xsi:type="dcterms:W3CDTF">2002-08-11T10:37:32Z</dcterms:created>
  <dcterms:modified xsi:type="dcterms:W3CDTF">2005-09-18T10:22:40Z</dcterms:modified>
  <cp:category/>
  <cp:version/>
  <cp:contentType/>
  <cp:contentStatus/>
</cp:coreProperties>
</file>